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nboarding Files\"/>
    </mc:Choice>
  </mc:AlternateContent>
  <bookViews>
    <workbookView xWindow="0" yWindow="0" windowWidth="30720" windowHeight="15850"/>
  </bookViews>
  <sheets>
    <sheet name="Sustainability Questionaire" sheetId="1" r:id="rId1"/>
  </sheets>
  <definedNames>
    <definedName name="_xlnm.Print_Area" localSheetId="0">'Sustainability Questionaire'!$B$2:$O$50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2" i="1" l="1"/>
  <c r="O31" i="1"/>
  <c r="O30" i="1"/>
  <c r="O29" i="1"/>
  <c r="O59" i="1" l="1"/>
  <c r="O49" i="1"/>
  <c r="O48" i="1"/>
  <c r="O47" i="1"/>
  <c r="O38" i="1"/>
  <c r="O37" i="1"/>
  <c r="O36" i="1"/>
  <c r="O45" i="1" l="1"/>
  <c r="O60" i="1"/>
  <c r="O58" i="1"/>
  <c r="O57" i="1"/>
  <c r="O56" i="1"/>
  <c r="O55" i="1"/>
  <c r="O54" i="1"/>
  <c r="O53" i="1"/>
  <c r="O46" i="1"/>
  <c r="O40" i="1"/>
  <c r="O39" i="1"/>
  <c r="O32" i="1"/>
  <c r="O11" i="1"/>
  <c r="O12" i="1"/>
  <c r="O13" i="1"/>
  <c r="O14" i="1"/>
  <c r="O15" i="1"/>
  <c r="O16" i="1"/>
  <c r="O17" i="1"/>
  <c r="O18" i="1"/>
  <c r="O19" i="1"/>
  <c r="O20" i="1"/>
  <c r="O21" i="1"/>
  <c r="O22" i="1"/>
  <c r="O23" i="1"/>
  <c r="O24" i="1"/>
  <c r="O25" i="1"/>
  <c r="O26" i="1"/>
  <c r="O27" i="1"/>
  <c r="O28" i="1"/>
  <c r="O10" i="1"/>
  <c r="O51" i="1" l="1"/>
  <c r="M51" i="1" s="1"/>
  <c r="O35" i="1"/>
  <c r="M35" i="1" s="1"/>
  <c r="O9" i="1"/>
  <c r="M9" i="1" s="1"/>
  <c r="O44" i="1"/>
  <c r="M44" i="1" s="1"/>
  <c r="M7" i="1" l="1"/>
</calcChain>
</file>

<file path=xl/sharedStrings.xml><?xml version="1.0" encoding="utf-8"?>
<sst xmlns="http://schemas.openxmlformats.org/spreadsheetml/2006/main" count="10" uniqueCount="10">
  <si>
    <t>1. Does your company hold any of the following certifications? If other, please specify.</t>
  </si>
  <si>
    <t>Alliance Wine Sustainability Questionaire</t>
  </si>
  <si>
    <t>SCORE</t>
  </si>
  <si>
    <t>Please select all answers that apply</t>
  </si>
  <si>
    <t>Company Name</t>
  </si>
  <si>
    <t>Please enter company name here</t>
  </si>
  <si>
    <t>2.       How does your company minimize the impact of the packaging of your products?</t>
  </si>
  <si>
    <t>3.       Regarding the emission reduction targets, which of the following statements is more in line with the reality of the company?</t>
  </si>
  <si>
    <t>4.       What is included in your company's written and accessible employee handbook?</t>
  </si>
  <si>
    <t xml:space="preserve">Our real passion for the wine industry does not just mean making and offering great wines, but also contributing to the creation of a positive impact in the wine industry.
To that end, we are putting sustainability at the core of our business with a specific and extensive sustainability strategy based on three pillars that support our economic development, the planet and the people &amp; producers in the industry.
We would like to know more about your sustainability roadmap to support each other on this journey.
Please help us get to know you better by completing the following questionnaire. Thank you very much for your collaboration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</si>
</sst>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8"/>
      <color rgb="FF000000"/>
      <name val="Segoe UI"/>
      <family val="2"/>
    </font>
    <font>
      <sz val="11"/>
      <color theme="1"/>
      <name val="Arial"/>
      <family val="2"/>
    </font>
    <font>
      <sz val="9"/>
      <color theme="1"/>
      <name val="Arial"/>
      <family val="2"/>
    </font>
    <font>
      <i/>
      <sz val="11"/>
      <color theme="1"/>
      <name val="Arial"/>
      <family val="2"/>
    </font>
    <font>
      <b/>
      <sz val="11"/>
      <color theme="1"/>
      <name val="Arial"/>
      <family val="2"/>
    </font>
    <font>
      <b/>
      <sz val="11"/>
      <color theme="5"/>
      <name val="Arial"/>
      <family val="2"/>
    </font>
    <font>
      <b/>
      <sz val="12"/>
      <color theme="1"/>
      <name val="Arial"/>
      <family val="2"/>
    </font>
    <font>
      <sz val="12"/>
      <color theme="1"/>
      <name val="Arial"/>
      <family val="2"/>
    </font>
    <font>
      <b/>
      <u/>
      <sz val="16"/>
      <name val="Arial"/>
      <family val="2"/>
    </font>
    <font>
      <sz val="11"/>
      <name val="Arial"/>
      <family val="2"/>
    </font>
    <font>
      <sz val="10"/>
      <name val="Arial"/>
      <family val="2"/>
    </font>
    <font>
      <sz val="9"/>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2" borderId="0" xfId="0" applyFont="1" applyFill="1"/>
    <xf numFmtId="0" fontId="2" fillId="2" borderId="0" xfId="0" applyFont="1" applyFill="1" applyAlignment="1">
      <alignment horizontal="left"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0" fontId="2" fillId="0" borderId="0" xfId="0" applyFont="1"/>
    <xf numFmtId="0" fontId="2" fillId="2" borderId="8" xfId="0" applyFont="1" applyFill="1" applyBorder="1"/>
    <xf numFmtId="0" fontId="3" fillId="0" borderId="0" xfId="0" applyFont="1" applyBorder="1" applyAlignment="1">
      <alignment vertical="center"/>
    </xf>
    <xf numFmtId="0" fontId="3" fillId="0" borderId="7" xfId="0" applyFont="1" applyBorder="1" applyAlignment="1">
      <alignment horizontal="center" vertical="center"/>
    </xf>
    <xf numFmtId="0" fontId="2" fillId="0" borderId="12" xfId="0" applyFont="1" applyBorder="1" applyAlignment="1">
      <alignment horizontal="center" vertical="center"/>
    </xf>
    <xf numFmtId="0" fontId="3" fillId="0" borderId="7" xfId="0"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5" xfId="0" applyFont="1" applyFill="1" applyBorder="1" applyAlignment="1"/>
    <xf numFmtId="0" fontId="5" fillId="0" borderId="2" xfId="0" applyFont="1" applyFill="1" applyBorder="1" applyAlignment="1"/>
    <xf numFmtId="0" fontId="5" fillId="0" borderId="8" xfId="0" applyFont="1" applyFill="1" applyBorder="1" applyAlignment="1">
      <alignment horizontal="left" vertical="center" indent="1"/>
    </xf>
    <xf numFmtId="0" fontId="2" fillId="0" borderId="0" xfId="0" applyFont="1" applyBorder="1"/>
    <xf numFmtId="0" fontId="2" fillId="0" borderId="0" xfId="0" applyFont="1" applyBorder="1" applyAlignment="1">
      <alignment horizontal="center" vertical="center"/>
    </xf>
    <xf numFmtId="0" fontId="2" fillId="0" borderId="8" xfId="0" applyFont="1" applyFill="1" applyBorder="1"/>
    <xf numFmtId="0" fontId="6" fillId="0" borderId="0" xfId="0" applyFont="1" applyBorder="1" applyAlignment="1" applyProtection="1">
      <alignment horizontal="left" vertical="center"/>
    </xf>
    <xf numFmtId="0" fontId="3" fillId="0" borderId="0" xfId="0" applyFont="1" applyBorder="1"/>
    <xf numFmtId="0" fontId="3" fillId="0" borderId="0" xfId="0" applyFont="1" applyBorder="1" applyAlignment="1" applyProtection="1">
      <alignment vertical="center"/>
      <protection locked="0"/>
    </xf>
    <xf numFmtId="0" fontId="2" fillId="0" borderId="0" xfId="0" applyFont="1" applyBorder="1" applyAlignment="1">
      <alignment horizontal="left" vertical="center" indent="9"/>
    </xf>
    <xf numFmtId="0" fontId="2" fillId="0" borderId="0" xfId="0" applyFont="1" applyBorder="1" applyAlignment="1"/>
    <xf numFmtId="0" fontId="2" fillId="0" borderId="0" xfId="0" applyFont="1" applyBorder="1" applyAlignment="1" applyProtection="1">
      <protection locked="0"/>
    </xf>
    <xf numFmtId="0" fontId="2" fillId="0" borderId="0" xfId="0" applyFont="1" applyBorder="1" applyAlignment="1" applyProtection="1">
      <alignment horizontal="left" vertical="center"/>
    </xf>
    <xf numFmtId="0" fontId="2" fillId="0" borderId="5" xfId="0" applyFont="1" applyFill="1" applyBorder="1"/>
    <xf numFmtId="0" fontId="2" fillId="0" borderId="2" xfId="0" applyFont="1" applyBorder="1" applyAlignment="1">
      <alignment horizontal="left" vertical="center" indent="9"/>
    </xf>
    <xf numFmtId="0" fontId="2" fillId="0" borderId="2" xfId="0" applyFont="1" applyBorder="1"/>
    <xf numFmtId="0" fontId="2" fillId="0" borderId="2" xfId="0" applyFont="1" applyBorder="1" applyAlignment="1">
      <alignment horizontal="left" vertical="center"/>
    </xf>
    <xf numFmtId="0" fontId="3" fillId="0" borderId="2" xfId="0" applyFont="1" applyBorder="1"/>
    <xf numFmtId="0" fontId="3" fillId="0" borderId="2" xfId="0" applyFont="1" applyBorder="1" applyAlignment="1">
      <alignment vertical="center"/>
    </xf>
    <xf numFmtId="0" fontId="3" fillId="0" borderId="6" xfId="0" applyFont="1" applyBorder="1" applyAlignment="1" applyProtection="1">
      <alignment horizontal="center" vertical="center"/>
      <protection locked="0"/>
    </xf>
    <xf numFmtId="0" fontId="2" fillId="0" borderId="0" xfId="0" applyFont="1" applyBorder="1" applyAlignment="1">
      <alignment horizontal="left" vertical="center"/>
    </xf>
    <xf numFmtId="0" fontId="6" fillId="0" borderId="0" xfId="0" applyFont="1" applyBorder="1"/>
    <xf numFmtId="0" fontId="6" fillId="0" borderId="0"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0" fontId="3" fillId="0" borderId="1" xfId="0" applyFont="1" applyBorder="1" applyAlignment="1">
      <alignment vertical="center"/>
    </xf>
    <xf numFmtId="0" fontId="2" fillId="0" borderId="0" xfId="0" applyFont="1" applyFill="1"/>
    <xf numFmtId="0" fontId="2" fillId="0" borderId="0" xfId="0" applyFont="1"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10" fillId="2" borderId="0" xfId="0" applyFont="1" applyFill="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7" xfId="0" applyFont="1" applyBorder="1" applyAlignment="1">
      <alignment horizontal="center" vertical="top"/>
    </xf>
    <xf numFmtId="0" fontId="10" fillId="2" borderId="8" xfId="0" applyFont="1" applyFill="1" applyBorder="1" applyAlignment="1">
      <alignment vertical="top"/>
    </xf>
    <xf numFmtId="0" fontId="10" fillId="0" borderId="0" xfId="0" applyFont="1" applyAlignment="1">
      <alignment vertical="top"/>
    </xf>
    <xf numFmtId="0" fontId="12" fillId="0" borderId="0" xfId="0" applyFont="1" applyBorder="1" applyAlignment="1">
      <alignment horizontal="center" vertical="top"/>
    </xf>
    <xf numFmtId="0" fontId="12" fillId="0" borderId="7" xfId="0" applyFont="1" applyBorder="1" applyAlignment="1" applyProtection="1">
      <alignment horizontal="center" vertical="top"/>
      <protection locked="0"/>
    </xf>
    <xf numFmtId="0" fontId="10" fillId="3" borderId="12" xfId="0" applyFont="1" applyFill="1" applyBorder="1" applyAlignment="1">
      <alignment horizontal="center" vertical="top"/>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8" xfId="0" applyFont="1" applyBorder="1" applyAlignment="1">
      <alignment horizontal="center" vertical="top" wrapText="1"/>
    </xf>
    <xf numFmtId="0" fontId="11" fillId="0" borderId="0" xfId="0" applyFont="1" applyBorder="1" applyAlignment="1">
      <alignment horizontal="center" vertical="top"/>
    </xf>
    <xf numFmtId="0" fontId="11" fillId="0" borderId="8" xfId="0" applyFont="1" applyBorder="1" applyAlignment="1">
      <alignment horizontal="center" vertical="top"/>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7" fillId="0" borderId="2" xfId="0" applyFont="1" applyFill="1" applyBorder="1" applyAlignment="1">
      <alignment horizontal="center" vertical="center"/>
    </xf>
  </cellXfs>
  <cellStyles count="1">
    <cellStyle name="Normal" xfId="0" builtinId="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0" lockText="1"/>
</file>

<file path=xl/ctrlProps/ctrlProp10.xml><?xml version="1.0" encoding="utf-8"?>
<formControlPr xmlns="http://schemas.microsoft.com/office/spreadsheetml/2009/9/main" objectType="CheckBox" fmlaLink="$N$19" lockText="1"/>
</file>

<file path=xl/ctrlProps/ctrlProp11.xml><?xml version="1.0" encoding="utf-8"?>
<formControlPr xmlns="http://schemas.microsoft.com/office/spreadsheetml/2009/9/main" objectType="CheckBox" fmlaLink="$N$20" lockText="1"/>
</file>

<file path=xl/ctrlProps/ctrlProp12.xml><?xml version="1.0" encoding="utf-8"?>
<formControlPr xmlns="http://schemas.microsoft.com/office/spreadsheetml/2009/9/main" objectType="CheckBox" fmlaLink="$N$21" lockText="1"/>
</file>

<file path=xl/ctrlProps/ctrlProp13.xml><?xml version="1.0" encoding="utf-8"?>
<formControlPr xmlns="http://schemas.microsoft.com/office/spreadsheetml/2009/9/main" objectType="CheckBox" fmlaLink="$N$23" lockText="1"/>
</file>

<file path=xl/ctrlProps/ctrlProp14.xml><?xml version="1.0" encoding="utf-8"?>
<formControlPr xmlns="http://schemas.microsoft.com/office/spreadsheetml/2009/9/main" objectType="CheckBox" fmlaLink="$N$22" lockText="1"/>
</file>

<file path=xl/ctrlProps/ctrlProp15.xml><?xml version="1.0" encoding="utf-8"?>
<formControlPr xmlns="http://schemas.microsoft.com/office/spreadsheetml/2009/9/main" objectType="CheckBox" fmlaLink="$N$24" lockText="1"/>
</file>

<file path=xl/ctrlProps/ctrlProp16.xml><?xml version="1.0" encoding="utf-8"?>
<formControlPr xmlns="http://schemas.microsoft.com/office/spreadsheetml/2009/9/main" objectType="CheckBox" fmlaLink="$N$25" lockText="1"/>
</file>

<file path=xl/ctrlProps/ctrlProp17.xml><?xml version="1.0" encoding="utf-8"?>
<formControlPr xmlns="http://schemas.microsoft.com/office/spreadsheetml/2009/9/main" objectType="CheckBox" fmlaLink="$N$26" lockText="1"/>
</file>

<file path=xl/ctrlProps/ctrlProp18.xml><?xml version="1.0" encoding="utf-8"?>
<formControlPr xmlns="http://schemas.microsoft.com/office/spreadsheetml/2009/9/main" objectType="CheckBox" fmlaLink="$N$27" lockText="1"/>
</file>

<file path=xl/ctrlProps/ctrlProp19.xml><?xml version="1.0" encoding="utf-8"?>
<formControlPr xmlns="http://schemas.microsoft.com/office/spreadsheetml/2009/9/main" objectType="CheckBox" fmlaLink="$N$28" lockText="1"/>
</file>

<file path=xl/ctrlProps/ctrlProp2.xml><?xml version="1.0" encoding="utf-8"?>
<formControlPr xmlns="http://schemas.microsoft.com/office/spreadsheetml/2009/9/main" objectType="CheckBox" fmlaLink="$N$11" lockText="1"/>
</file>

<file path=xl/ctrlProps/ctrlProp20.xml><?xml version="1.0" encoding="utf-8"?>
<formControlPr xmlns="http://schemas.microsoft.com/office/spreadsheetml/2009/9/main" objectType="CheckBox" fmlaLink="$N$32" lockText="1"/>
</file>

<file path=xl/ctrlProps/ctrlProp21.xml><?xml version="1.0" encoding="utf-8"?>
<formControlPr xmlns="http://schemas.microsoft.com/office/spreadsheetml/2009/9/main" objectType="CheckBox" fmlaLink="$N$36" lockText="1"/>
</file>

<file path=xl/ctrlProps/ctrlProp22.xml><?xml version="1.0" encoding="utf-8"?>
<formControlPr xmlns="http://schemas.microsoft.com/office/spreadsheetml/2009/9/main" objectType="CheckBox" fmlaLink="$N$40" lockText="1"/>
</file>

<file path=xl/ctrlProps/ctrlProp23.xml><?xml version="1.0" encoding="utf-8"?>
<formControlPr xmlns="http://schemas.microsoft.com/office/spreadsheetml/2009/9/main" objectType="CheckBox" fmlaLink="$N$37" lockText="1"/>
</file>

<file path=xl/ctrlProps/ctrlProp24.xml><?xml version="1.0" encoding="utf-8"?>
<formControlPr xmlns="http://schemas.microsoft.com/office/spreadsheetml/2009/9/main" objectType="CheckBox" fmlaLink="$N$38" lockText="1"/>
</file>

<file path=xl/ctrlProps/ctrlProp25.xml><?xml version="1.0" encoding="utf-8"?>
<formControlPr xmlns="http://schemas.microsoft.com/office/spreadsheetml/2009/9/main" objectType="CheckBox" fmlaLink="$N$39" lockText="1"/>
</file>

<file path=xl/ctrlProps/ctrlProp26.xml><?xml version="1.0" encoding="utf-8"?>
<formControlPr xmlns="http://schemas.microsoft.com/office/spreadsheetml/2009/9/main" objectType="CheckBox" fmlaLink="$N$45" lockText="1"/>
</file>

<file path=xl/ctrlProps/ctrlProp27.xml><?xml version="1.0" encoding="utf-8"?>
<formControlPr xmlns="http://schemas.microsoft.com/office/spreadsheetml/2009/9/main" objectType="CheckBox" fmlaLink="$N$49" lockText="1"/>
</file>

<file path=xl/ctrlProps/ctrlProp28.xml><?xml version="1.0" encoding="utf-8"?>
<formControlPr xmlns="http://schemas.microsoft.com/office/spreadsheetml/2009/9/main" objectType="CheckBox" fmlaLink="$N$46" lockText="1"/>
</file>

<file path=xl/ctrlProps/ctrlProp29.xml><?xml version="1.0" encoding="utf-8"?>
<formControlPr xmlns="http://schemas.microsoft.com/office/spreadsheetml/2009/9/main" objectType="CheckBox" fmlaLink="$N$47" lockText="1"/>
</file>

<file path=xl/ctrlProps/ctrlProp3.xml><?xml version="1.0" encoding="utf-8"?>
<formControlPr xmlns="http://schemas.microsoft.com/office/spreadsheetml/2009/9/main" objectType="CheckBox" fmlaLink="$N$12" lockText="1"/>
</file>

<file path=xl/ctrlProps/ctrlProp30.xml><?xml version="1.0" encoding="utf-8"?>
<formControlPr xmlns="http://schemas.microsoft.com/office/spreadsheetml/2009/9/main" objectType="CheckBox" fmlaLink="$N$48" lockText="1"/>
</file>

<file path=xl/ctrlProps/ctrlProp31.xml><?xml version="1.0" encoding="utf-8"?>
<formControlPr xmlns="http://schemas.microsoft.com/office/spreadsheetml/2009/9/main" objectType="CheckBox" fmlaLink="$N$52" lockText="1"/>
</file>

<file path=xl/ctrlProps/ctrlProp32.xml><?xml version="1.0" encoding="utf-8"?>
<formControlPr xmlns="http://schemas.microsoft.com/office/spreadsheetml/2009/9/main" objectType="CheckBox" fmlaLink="$N$53" lockText="1"/>
</file>

<file path=xl/ctrlProps/ctrlProp33.xml><?xml version="1.0" encoding="utf-8"?>
<formControlPr xmlns="http://schemas.microsoft.com/office/spreadsheetml/2009/9/main" objectType="CheckBox" fmlaLink="$N$54" lockText="1"/>
</file>

<file path=xl/ctrlProps/ctrlProp34.xml><?xml version="1.0" encoding="utf-8"?>
<formControlPr xmlns="http://schemas.microsoft.com/office/spreadsheetml/2009/9/main" objectType="CheckBox" fmlaLink="$N$55" lockText="1"/>
</file>

<file path=xl/ctrlProps/ctrlProp35.xml><?xml version="1.0" encoding="utf-8"?>
<formControlPr xmlns="http://schemas.microsoft.com/office/spreadsheetml/2009/9/main" objectType="CheckBox" fmlaLink="$N$56" lockText="1"/>
</file>

<file path=xl/ctrlProps/ctrlProp36.xml><?xml version="1.0" encoding="utf-8"?>
<formControlPr xmlns="http://schemas.microsoft.com/office/spreadsheetml/2009/9/main" objectType="CheckBox" fmlaLink="$N$57" lockText="1"/>
</file>

<file path=xl/ctrlProps/ctrlProp37.xml><?xml version="1.0" encoding="utf-8"?>
<formControlPr xmlns="http://schemas.microsoft.com/office/spreadsheetml/2009/9/main" objectType="CheckBox" fmlaLink="$N$58" lockText="1"/>
</file>

<file path=xl/ctrlProps/ctrlProp38.xml><?xml version="1.0" encoding="utf-8"?>
<formControlPr xmlns="http://schemas.microsoft.com/office/spreadsheetml/2009/9/main" objectType="CheckBox" fmlaLink="$N$60" lockText="1"/>
</file>

<file path=xl/ctrlProps/ctrlProp39.xml><?xml version="1.0" encoding="utf-8"?>
<formControlPr xmlns="http://schemas.microsoft.com/office/spreadsheetml/2009/9/main" objectType="CheckBox" fmlaLink="$N$59" lockText="1"/>
</file>

<file path=xl/ctrlProps/ctrlProp4.xml><?xml version="1.0" encoding="utf-8"?>
<formControlPr xmlns="http://schemas.microsoft.com/office/spreadsheetml/2009/9/main" objectType="CheckBox" fmlaLink="$N$13" lockText="1"/>
</file>

<file path=xl/ctrlProps/ctrlProp40.xml><?xml version="1.0" encoding="utf-8"?>
<formControlPr xmlns="http://schemas.microsoft.com/office/spreadsheetml/2009/9/main" objectType="CheckBox" fmlaLink="$N$33" lockText="1"/>
</file>

<file path=xl/ctrlProps/ctrlProp41.xml><?xml version="1.0" encoding="utf-8"?>
<formControlPr xmlns="http://schemas.microsoft.com/office/spreadsheetml/2009/9/main" objectType="CheckBox" fmlaLink="$N$29" lockText="1"/>
</file>

<file path=xl/ctrlProps/ctrlProp42.xml><?xml version="1.0" encoding="utf-8"?>
<formControlPr xmlns="http://schemas.microsoft.com/office/spreadsheetml/2009/9/main" objectType="CheckBox" fmlaLink="$N$30" lockText="1"/>
</file>

<file path=xl/ctrlProps/ctrlProp43.xml><?xml version="1.0" encoding="utf-8"?>
<formControlPr xmlns="http://schemas.microsoft.com/office/spreadsheetml/2009/9/main" objectType="CheckBox" fmlaLink="$N$31" lockText="1"/>
</file>

<file path=xl/ctrlProps/ctrlProp5.xml><?xml version="1.0" encoding="utf-8"?>
<formControlPr xmlns="http://schemas.microsoft.com/office/spreadsheetml/2009/9/main" objectType="CheckBox" fmlaLink="$N$14" lockText="1"/>
</file>

<file path=xl/ctrlProps/ctrlProp6.xml><?xml version="1.0" encoding="utf-8"?>
<formControlPr xmlns="http://schemas.microsoft.com/office/spreadsheetml/2009/9/main" objectType="CheckBox" fmlaLink="$N$15" lockText="1"/>
</file>

<file path=xl/ctrlProps/ctrlProp7.xml><?xml version="1.0" encoding="utf-8"?>
<formControlPr xmlns="http://schemas.microsoft.com/office/spreadsheetml/2009/9/main" objectType="CheckBox" fmlaLink="$N$16" lockText="1"/>
</file>

<file path=xl/ctrlProps/ctrlProp8.xml><?xml version="1.0" encoding="utf-8"?>
<formControlPr xmlns="http://schemas.microsoft.com/office/spreadsheetml/2009/9/main" objectType="CheckBox" fmlaLink="$N$18" lockText="1"/>
</file>

<file path=xl/ctrlProps/ctrlProp9.xml><?xml version="1.0" encoding="utf-8"?>
<formControlPr xmlns="http://schemas.microsoft.com/office/spreadsheetml/2009/9/main" objectType="CheckBox" fmlaLink="$N$17"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9</xdr:row>
          <xdr:rowOff>0</xdr:rowOff>
        </xdr:from>
        <xdr:to>
          <xdr:col>4</xdr:col>
          <xdr:colOff>711200</xdr:colOff>
          <xdr:row>10</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 Organic Certification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10</xdr:row>
          <xdr:rowOff>57150</xdr:rowOff>
        </xdr:from>
        <xdr:to>
          <xdr:col>4</xdr:col>
          <xdr:colOff>787400</xdr:colOff>
          <xdr:row>11</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 Biodynamic Certification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25400</xdr:rowOff>
        </xdr:from>
        <xdr:to>
          <xdr:col>4</xdr:col>
          <xdr:colOff>781050</xdr:colOff>
          <xdr:row>12</xdr:row>
          <xdr:rowOff>25400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 California Sustainable Winegrowing Alliance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38100</xdr:rowOff>
        </xdr:from>
        <xdr:to>
          <xdr:col>4</xdr:col>
          <xdr:colOff>774700</xdr:colOff>
          <xdr:row>13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 Napa Green Certification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57150</xdr:rowOff>
        </xdr:from>
        <xdr:to>
          <xdr:col>4</xdr:col>
          <xdr:colOff>781050</xdr:colOff>
          <xdr:row>14</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 Live Certification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57150</xdr:rowOff>
        </xdr:from>
        <xdr:to>
          <xdr:col>4</xdr:col>
          <xdr:colOff>781050</xdr:colOff>
          <xdr:row>15</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 SIP Certification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25400</xdr:rowOff>
        </xdr:from>
        <xdr:to>
          <xdr:col>4</xdr:col>
          <xdr:colOff>781050</xdr:colOff>
          <xdr:row>16</xdr:row>
          <xdr:rowOff>25400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 Sustainable Wine of Chile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6350</xdr:rowOff>
        </xdr:from>
        <xdr:to>
          <xdr:col>4</xdr:col>
          <xdr:colOff>787400</xdr:colOff>
          <xdr:row>18</xdr:row>
          <xdr:rowOff>6350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 Terra Vitis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12700</xdr:rowOff>
        </xdr:from>
        <xdr:to>
          <xdr:col>4</xdr:col>
          <xdr:colOff>787400</xdr:colOff>
          <xdr:row>17</xdr:row>
          <xdr:rowOff>12700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h. Sustainable Winegrowing New Zealand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6350</xdr:rowOff>
        </xdr:from>
        <xdr:to>
          <xdr:col>4</xdr:col>
          <xdr:colOff>793750</xdr:colOff>
          <xdr:row>19</xdr:row>
          <xdr:rowOff>6350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j. ISO 14001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12700</xdr:rowOff>
        </xdr:from>
        <xdr:to>
          <xdr:col>4</xdr:col>
          <xdr:colOff>793750</xdr:colOff>
          <xdr:row>20</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k. IPW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19050</xdr:rowOff>
        </xdr:from>
        <xdr:to>
          <xdr:col>4</xdr:col>
          <xdr:colOff>781050</xdr:colOff>
          <xdr:row>21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 Sustainable Winemaking Ontario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0</xdr:rowOff>
        </xdr:from>
        <xdr:to>
          <xdr:col>4</xdr:col>
          <xdr:colOff>781050</xdr:colOff>
          <xdr:row>23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 HVE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21</xdr:row>
          <xdr:rowOff>6350</xdr:rowOff>
        </xdr:from>
        <xdr:to>
          <xdr:col>4</xdr:col>
          <xdr:colOff>787400</xdr:colOff>
          <xdr:row>22</xdr:row>
          <xdr:rowOff>6350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 VIVA Sustainability &amp; 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12700</xdr:rowOff>
        </xdr:from>
        <xdr:to>
          <xdr:col>4</xdr:col>
          <xdr:colOff>793750</xdr:colOff>
          <xdr:row>24</xdr:row>
          <xdr:rowOff>12700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 Sustainable Wines of GB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24</xdr:row>
          <xdr:rowOff>19050</xdr:rowOff>
        </xdr:from>
        <xdr:to>
          <xdr:col>5</xdr:col>
          <xdr:colOff>6350</xdr:colOff>
          <xdr:row>25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 Fairtrade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298450</xdr:rowOff>
        </xdr:from>
        <xdr:to>
          <xdr:col>5</xdr:col>
          <xdr:colOff>0</xdr:colOff>
          <xdr:row>26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q. Fair for life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25</xdr:row>
          <xdr:rowOff>266700</xdr:rowOff>
        </xdr:from>
        <xdr:to>
          <xdr:col>5</xdr:col>
          <xdr:colOff>6350</xdr:colOff>
          <xdr:row>26</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r. Certified B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26</xdr:row>
          <xdr:rowOff>273050</xdr:rowOff>
        </xdr:from>
        <xdr:to>
          <xdr:col>4</xdr:col>
          <xdr:colOff>44450</xdr:colOff>
          <xdr:row>27</xdr:row>
          <xdr:rowOff>260350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 IWCA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0</xdr:rowOff>
        </xdr:from>
        <xdr:to>
          <xdr:col>3</xdr:col>
          <xdr:colOff>781050</xdr:colOff>
          <xdr:row>31</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 Other : Please Specify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35</xdr:row>
          <xdr:rowOff>6350</xdr:rowOff>
        </xdr:from>
        <xdr:to>
          <xdr:col>5</xdr:col>
          <xdr:colOff>12700</xdr:colOff>
          <xdr:row>35</xdr:row>
          <xdr:rowOff>279400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 Waste Management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39</xdr:row>
          <xdr:rowOff>12700</xdr:rowOff>
        </xdr:from>
        <xdr:to>
          <xdr:col>5</xdr:col>
          <xdr:colOff>12700</xdr:colOff>
          <xdr:row>39</xdr:row>
          <xdr:rowOff>292100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 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36</xdr:row>
          <xdr:rowOff>0</xdr:rowOff>
        </xdr:from>
        <xdr:to>
          <xdr:col>7</xdr:col>
          <xdr:colOff>755650</xdr:colOff>
          <xdr:row>36</xdr:row>
          <xdr:rowOff>273050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 Circular initiatives to extend the lifespan of the materials: Reusing, renewing, repairing policies, etc.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0</xdr:rowOff>
        </xdr:from>
        <xdr:to>
          <xdr:col>8</xdr:col>
          <xdr:colOff>57150</xdr:colOff>
          <xdr:row>38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 Eco-design standards: Improving your packaging design considering environmental aspects.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304800</xdr:rowOff>
        </xdr:from>
        <xdr:to>
          <xdr:col>7</xdr:col>
          <xdr:colOff>584200</xdr:colOff>
          <xdr:row>38</xdr:row>
          <xdr:rowOff>292100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 Minimum threshold for amount of recyclable content to be included in packaging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6350</xdr:rowOff>
        </xdr:from>
        <xdr:to>
          <xdr:col>7</xdr:col>
          <xdr:colOff>730250</xdr:colOff>
          <xdr:row>44</xdr:row>
          <xdr:rowOff>279400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 No emission reduction targets have been defined.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47</xdr:row>
          <xdr:rowOff>279400</xdr:rowOff>
        </xdr:from>
        <xdr:to>
          <xdr:col>8</xdr:col>
          <xdr:colOff>622300</xdr:colOff>
          <xdr:row>49</xdr:row>
          <xdr:rowOff>139700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 A standard and specific methodology is carried out for the reduction of emissions that includes objectives and corrective measures in the short, medium and long term with at least a final target aligned with Europe of net emissions zero in 2050.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0</xdr:rowOff>
        </xdr:from>
        <xdr:to>
          <xdr:col>7</xdr:col>
          <xdr:colOff>755650</xdr:colOff>
          <xdr:row>45</xdr:row>
          <xdr:rowOff>273050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 Emission reduction targets have not yet been defined, but are being studied.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46</xdr:row>
          <xdr:rowOff>0</xdr:rowOff>
        </xdr:from>
        <xdr:to>
          <xdr:col>7</xdr:col>
          <xdr:colOff>171450</xdr:colOff>
          <xdr:row>47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 There are set targets for reducing emissions derived from scope 1 and 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47</xdr:row>
          <xdr:rowOff>0</xdr:rowOff>
        </xdr:from>
        <xdr:to>
          <xdr:col>7</xdr:col>
          <xdr:colOff>584200</xdr:colOff>
          <xdr:row>47</xdr:row>
          <xdr:rowOff>292100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 In addition to the above, there are emission reduction targets for scope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0</xdr:rowOff>
        </xdr:from>
        <xdr:to>
          <xdr:col>4</xdr:col>
          <xdr:colOff>711200</xdr:colOff>
          <xdr:row>52</xdr:row>
          <xdr:rowOff>63500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 Corporative responsibility policies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52</xdr:row>
          <xdr:rowOff>25400</xdr:rowOff>
        </xdr:from>
        <xdr:to>
          <xdr:col>4</xdr:col>
          <xdr:colOff>787400</xdr:colOff>
          <xdr:row>52</xdr:row>
          <xdr:rowOff>298450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 A non-discrimination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52</xdr:row>
          <xdr:rowOff>292100</xdr:rowOff>
        </xdr:from>
        <xdr:to>
          <xdr:col>4</xdr:col>
          <xdr:colOff>787400</xdr:colOff>
          <xdr:row>53</xdr:row>
          <xdr:rowOff>260350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 An anti-harassment policy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53</xdr:row>
          <xdr:rowOff>266700</xdr:rowOff>
        </xdr:from>
        <xdr:to>
          <xdr:col>6</xdr:col>
          <xdr:colOff>381000</xdr:colOff>
          <xdr:row>54</xdr:row>
          <xdr:rowOff>234950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 Policies on pay and performance issues, work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260350</xdr:rowOff>
        </xdr:from>
        <xdr:to>
          <xdr:col>6</xdr:col>
          <xdr:colOff>717550</xdr:colOff>
          <xdr:row>55</xdr:row>
          <xdr:rowOff>234950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 Policies on benefits, training, leave and internal promotion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247650</xdr:rowOff>
        </xdr:from>
        <xdr:to>
          <xdr:col>4</xdr:col>
          <xdr:colOff>781050</xdr:colOff>
          <xdr:row>56</xdr:row>
          <xdr:rowOff>215900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 Diversity policy and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254000</xdr:rowOff>
        </xdr:from>
        <xdr:to>
          <xdr:col>7</xdr:col>
          <xdr:colOff>431800</xdr:colOff>
          <xdr:row>57</xdr:row>
          <xdr:rowOff>222250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 In house information and training for alcohol misuse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0</xdr:rowOff>
        </xdr:from>
        <xdr:to>
          <xdr:col>4</xdr:col>
          <xdr:colOff>793750</xdr:colOff>
          <xdr:row>59</xdr:row>
          <xdr:rowOff>273050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 We have no written employee handbook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57</xdr:row>
          <xdr:rowOff>254000</xdr:rowOff>
        </xdr:from>
        <xdr:to>
          <xdr:col>7</xdr:col>
          <xdr:colOff>292100</xdr:colOff>
          <xdr:row>58</xdr:row>
          <xdr:rowOff>222250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h. Prohibition of child labour and forced or compulsory labour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32</xdr:row>
          <xdr:rowOff>63500</xdr:rowOff>
        </xdr:from>
        <xdr:to>
          <xdr:col>4</xdr:col>
          <xdr:colOff>76200</xdr:colOff>
          <xdr:row>32</xdr:row>
          <xdr:rowOff>304800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x. We do not hold any of them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0</xdr:rowOff>
        </xdr:from>
        <xdr:to>
          <xdr:col>4</xdr:col>
          <xdr:colOff>44450</xdr:colOff>
          <xdr:row>28</xdr:row>
          <xdr:rowOff>260350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t. WIETA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29</xdr:row>
          <xdr:rowOff>0</xdr:rowOff>
        </xdr:from>
        <xdr:to>
          <xdr:col>4</xdr:col>
          <xdr:colOff>44450</xdr:colOff>
          <xdr:row>29</xdr:row>
          <xdr:rowOff>260350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u. Equalitas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0</xdr:rowOff>
        </xdr:from>
        <xdr:to>
          <xdr:col>4</xdr:col>
          <xdr:colOff>44450</xdr:colOff>
          <xdr:row>30</xdr:row>
          <xdr:rowOff>260350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v. SQNPI</a:t>
              </a:r>
            </a:p>
          </xdr:txBody>
        </xdr:sp>
        <xdr:clientData/>
      </xdr:twoCellAnchor>
    </mc:Choice>
    <mc:Fallback/>
  </mc:AlternateContent>
  <xdr:twoCellAnchor editAs="oneCell">
    <xdr:from>
      <xdr:col>11</xdr:col>
      <xdr:colOff>342900</xdr:colOff>
      <xdr:row>1</xdr:row>
      <xdr:rowOff>31750</xdr:rowOff>
    </xdr:from>
    <xdr:to>
      <xdr:col>15</xdr:col>
      <xdr:colOff>6352</xdr:colOff>
      <xdr:row>1</xdr:row>
      <xdr:rowOff>596172</xdr:rowOff>
    </xdr:to>
    <xdr:pic>
      <xdr:nvPicPr>
        <xdr:cNvPr id="47" name="Picture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8850" y="336550"/>
          <a:ext cx="1263652" cy="564422"/>
        </a:xfrm>
        <a:prstGeom prst="rect">
          <a:avLst/>
        </a:prstGeom>
      </xdr:spPr>
    </xdr:pic>
    <xdr:clientData/>
  </xdr:twoCellAnchor>
</xdr:wsDr>
</file>

<file path=xl/theme/theme1.xml><?xml version="1.0" encoding="utf-8"?>
<a:theme xmlns:a="http://schemas.openxmlformats.org/drawingml/2006/main" name="Office Theme">
  <a:themeElements>
    <a:clrScheme name="Alliance Colours">
      <a:dk1>
        <a:sysClr val="windowText" lastClr="000000"/>
      </a:dk1>
      <a:lt1>
        <a:sysClr val="window" lastClr="FFFFFF"/>
      </a:lt1>
      <a:dk2>
        <a:srgbClr val="22252F"/>
      </a:dk2>
      <a:lt2>
        <a:srgbClr val="FFFFFF"/>
      </a:lt2>
      <a:accent1>
        <a:srgbClr val="374661"/>
      </a:accent1>
      <a:accent2>
        <a:srgbClr val="EC613D"/>
      </a:accent2>
      <a:accent3>
        <a:srgbClr val="DBCEB3"/>
      </a:accent3>
      <a:accent4>
        <a:srgbClr val="FFD500"/>
      </a:accent4>
      <a:accent5>
        <a:srgbClr val="554F40"/>
      </a:accent5>
      <a:accent6>
        <a:srgbClr val="B9A377"/>
      </a:accent6>
      <a:hlink>
        <a:srgbClr val="374661"/>
      </a:hlink>
      <a:folHlink>
        <a:srgbClr val="00B0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showGridLines="0" tabSelected="1" zoomScaleNormal="100" workbookViewId="0">
      <selection activeCell="E7" sqref="E7:J7"/>
    </sheetView>
  </sheetViews>
  <sheetFormatPr defaultRowHeight="24" customHeight="1" x14ac:dyDescent="0.3"/>
  <cols>
    <col min="1" max="1" width="3.36328125" style="6" customWidth="1"/>
    <col min="2" max="2" width="11.453125" style="39" customWidth="1"/>
    <col min="3" max="11" width="11.453125" style="6" customWidth="1"/>
    <col min="12" max="12" width="11.453125" style="40" customWidth="1"/>
    <col min="13" max="13" width="11.453125" style="41" customWidth="1"/>
    <col min="14" max="14" width="8.7265625" style="42" hidden="1" customWidth="1"/>
    <col min="15" max="15" width="8.7265625" style="43" hidden="1" customWidth="1"/>
    <col min="16" max="16" width="4.90625" style="6" customWidth="1"/>
    <col min="17" max="17" width="8.7265625" style="6" customWidth="1"/>
    <col min="18" max="16384" width="8.7265625" style="6"/>
  </cols>
  <sheetData>
    <row r="1" spans="1:16" ht="24" customHeight="1" x14ac:dyDescent="0.3">
      <c r="A1" s="1"/>
      <c r="B1" s="1"/>
      <c r="C1" s="1"/>
      <c r="D1" s="1"/>
      <c r="E1" s="1"/>
      <c r="F1" s="1"/>
      <c r="G1" s="1"/>
      <c r="H1" s="1"/>
      <c r="I1" s="1"/>
      <c r="J1" s="1"/>
      <c r="K1" s="1"/>
      <c r="L1" s="2"/>
      <c r="M1" s="3"/>
      <c r="N1" s="4"/>
      <c r="O1" s="5"/>
      <c r="P1" s="1"/>
    </row>
    <row r="2" spans="1:16" ht="50" customHeight="1" x14ac:dyDescent="0.3">
      <c r="A2" s="1"/>
      <c r="B2" s="53" t="s">
        <v>1</v>
      </c>
      <c r="C2" s="54"/>
      <c r="D2" s="54"/>
      <c r="E2" s="54"/>
      <c r="F2" s="54"/>
      <c r="G2" s="54"/>
      <c r="H2" s="54"/>
      <c r="I2" s="54"/>
      <c r="J2" s="54"/>
      <c r="K2" s="54"/>
      <c r="L2" s="54"/>
      <c r="M2" s="54"/>
      <c r="N2" s="54"/>
      <c r="O2" s="55"/>
      <c r="P2" s="7"/>
    </row>
    <row r="3" spans="1:16" s="49" customFormat="1" ht="26.5" customHeight="1" x14ac:dyDescent="0.35">
      <c r="A3" s="44"/>
      <c r="B3" s="56" t="s">
        <v>9</v>
      </c>
      <c r="C3" s="57"/>
      <c r="D3" s="57"/>
      <c r="E3" s="57"/>
      <c r="F3" s="57"/>
      <c r="G3" s="57"/>
      <c r="H3" s="57"/>
      <c r="I3" s="57"/>
      <c r="J3" s="57"/>
      <c r="K3" s="57"/>
      <c r="L3" s="57"/>
      <c r="M3" s="45"/>
      <c r="N3" s="46"/>
      <c r="O3" s="47"/>
      <c r="P3" s="48"/>
    </row>
    <row r="4" spans="1:16" s="49" customFormat="1" ht="26.5" customHeight="1" x14ac:dyDescent="0.35">
      <c r="A4" s="44"/>
      <c r="B4" s="58"/>
      <c r="C4" s="57"/>
      <c r="D4" s="57"/>
      <c r="E4" s="57"/>
      <c r="F4" s="57"/>
      <c r="G4" s="57"/>
      <c r="H4" s="57"/>
      <c r="I4" s="57"/>
      <c r="J4" s="57"/>
      <c r="K4" s="57"/>
      <c r="L4" s="57"/>
      <c r="M4" s="45"/>
      <c r="N4" s="46"/>
      <c r="O4" s="47"/>
      <c r="P4" s="48"/>
    </row>
    <row r="5" spans="1:16" s="49" customFormat="1" ht="26.5" customHeight="1" x14ac:dyDescent="0.35">
      <c r="A5" s="44"/>
      <c r="B5" s="58"/>
      <c r="C5" s="57"/>
      <c r="D5" s="57"/>
      <c r="E5" s="57"/>
      <c r="F5" s="57"/>
      <c r="G5" s="57"/>
      <c r="H5" s="57"/>
      <c r="I5" s="57"/>
      <c r="J5" s="57"/>
      <c r="K5" s="57"/>
      <c r="L5" s="57"/>
      <c r="M5" s="50"/>
      <c r="N5" s="46"/>
      <c r="O5" s="51"/>
      <c r="P5" s="48"/>
    </row>
    <row r="6" spans="1:16" s="49" customFormat="1" ht="45" customHeight="1" x14ac:dyDescent="0.35">
      <c r="A6" s="44"/>
      <c r="B6" s="58"/>
      <c r="C6" s="57"/>
      <c r="D6" s="57"/>
      <c r="E6" s="57"/>
      <c r="F6" s="57"/>
      <c r="G6" s="57"/>
      <c r="H6" s="57"/>
      <c r="I6" s="57"/>
      <c r="J6" s="57"/>
      <c r="K6" s="57"/>
      <c r="L6" s="57"/>
      <c r="M6" s="52" t="s">
        <v>2</v>
      </c>
      <c r="N6" s="46"/>
      <c r="O6" s="51"/>
      <c r="P6" s="48"/>
    </row>
    <row r="7" spans="1:16" ht="24" customHeight="1" x14ac:dyDescent="0.3">
      <c r="A7" s="1"/>
      <c r="B7" s="65" t="s">
        <v>4</v>
      </c>
      <c r="C7" s="66"/>
      <c r="D7" s="67"/>
      <c r="E7" s="71" t="s">
        <v>5</v>
      </c>
      <c r="F7" s="72"/>
      <c r="G7" s="72"/>
      <c r="H7" s="72"/>
      <c r="I7" s="72"/>
      <c r="J7" s="73"/>
      <c r="K7" s="12"/>
      <c r="L7" s="12"/>
      <c r="M7" s="10">
        <f>SUM(O9+O35+O44+M51)</f>
        <v>0</v>
      </c>
      <c r="N7" s="8"/>
      <c r="O7" s="11"/>
      <c r="P7" s="7"/>
    </row>
    <row r="8" spans="1:16" ht="24" customHeight="1" x14ac:dyDescent="0.3">
      <c r="A8" s="1"/>
      <c r="B8" s="13"/>
      <c r="C8" s="14"/>
      <c r="D8" s="14"/>
      <c r="E8" s="74" t="s">
        <v>3</v>
      </c>
      <c r="F8" s="74"/>
      <c r="G8" s="74"/>
      <c r="H8" s="74"/>
      <c r="I8" s="74"/>
      <c r="J8" s="74"/>
      <c r="K8" s="14"/>
      <c r="L8" s="14"/>
      <c r="M8" s="14"/>
      <c r="N8" s="8"/>
      <c r="O8" s="11"/>
      <c r="P8" s="7"/>
    </row>
    <row r="9" spans="1:16" ht="24" customHeight="1" x14ac:dyDescent="0.3">
      <c r="A9" s="1"/>
      <c r="B9" s="15" t="s">
        <v>0</v>
      </c>
      <c r="C9" s="16"/>
      <c r="D9" s="16"/>
      <c r="E9" s="16"/>
      <c r="F9" s="16"/>
      <c r="G9" s="16"/>
      <c r="H9" s="16"/>
      <c r="I9" s="16"/>
      <c r="J9" s="16"/>
      <c r="K9" s="16"/>
      <c r="L9" s="17"/>
      <c r="M9" s="10">
        <f>O9</f>
        <v>0</v>
      </c>
      <c r="N9" s="8"/>
      <c r="O9" s="11">
        <f>SUM(O10:O32)</f>
        <v>0</v>
      </c>
      <c r="P9" s="7"/>
    </row>
    <row r="10" spans="1:16" ht="21.5" customHeight="1" x14ac:dyDescent="0.3">
      <c r="A10" s="1"/>
      <c r="B10" s="18"/>
      <c r="C10" s="16"/>
      <c r="D10" s="16"/>
      <c r="E10" s="16"/>
      <c r="F10" s="16"/>
      <c r="G10" s="16"/>
      <c r="H10" s="16"/>
      <c r="I10" s="16"/>
      <c r="J10" s="16"/>
      <c r="K10" s="16"/>
      <c r="L10" s="19"/>
      <c r="M10" s="20"/>
      <c r="N10" s="21" t="b">
        <v>0</v>
      </c>
      <c r="O10" s="11" t="str">
        <f>IF(N10=TRUE,1,"")</f>
        <v/>
      </c>
      <c r="P10" s="7"/>
    </row>
    <row r="11" spans="1:16" ht="21.5" customHeight="1" x14ac:dyDescent="0.3">
      <c r="A11" s="1"/>
      <c r="B11" s="18"/>
      <c r="C11" s="16"/>
      <c r="D11" s="16"/>
      <c r="E11" s="16"/>
      <c r="F11" s="16"/>
      <c r="G11" s="16"/>
      <c r="H11" s="16"/>
      <c r="I11" s="16"/>
      <c r="J11" s="16"/>
      <c r="K11" s="16"/>
      <c r="L11" s="19"/>
      <c r="M11" s="20"/>
      <c r="N11" s="21" t="b">
        <v>0</v>
      </c>
      <c r="O11" s="11" t="str">
        <f t="shared" ref="O11:O32" si="0">IF(N11=TRUE,1,"")</f>
        <v/>
      </c>
      <c r="P11" s="7"/>
    </row>
    <row r="12" spans="1:16" ht="21.5" customHeight="1" x14ac:dyDescent="0.3">
      <c r="A12" s="1"/>
      <c r="B12" s="18"/>
      <c r="C12" s="16"/>
      <c r="D12" s="16"/>
      <c r="E12" s="16"/>
      <c r="F12" s="16"/>
      <c r="G12" s="16"/>
      <c r="H12" s="16"/>
      <c r="I12" s="16"/>
      <c r="J12" s="16"/>
      <c r="K12" s="16"/>
      <c r="L12" s="19"/>
      <c r="M12" s="20"/>
      <c r="N12" s="21" t="b">
        <v>0</v>
      </c>
      <c r="O12" s="11" t="str">
        <f t="shared" si="0"/>
        <v/>
      </c>
      <c r="P12" s="7"/>
    </row>
    <row r="13" spans="1:16" ht="21.5" customHeight="1" x14ac:dyDescent="0.3">
      <c r="A13" s="1"/>
      <c r="B13" s="18"/>
      <c r="C13" s="16"/>
      <c r="D13" s="16"/>
      <c r="E13" s="16"/>
      <c r="F13" s="16"/>
      <c r="G13" s="16"/>
      <c r="H13" s="16"/>
      <c r="I13" s="16"/>
      <c r="J13" s="16"/>
      <c r="K13" s="16"/>
      <c r="L13" s="19"/>
      <c r="M13" s="20"/>
      <c r="N13" s="21" t="b">
        <v>0</v>
      </c>
      <c r="O13" s="11" t="str">
        <f t="shared" si="0"/>
        <v/>
      </c>
      <c r="P13" s="7"/>
    </row>
    <row r="14" spans="1:16" ht="21.5" customHeight="1" x14ac:dyDescent="0.3">
      <c r="A14" s="1"/>
      <c r="B14" s="18"/>
      <c r="C14" s="16"/>
      <c r="D14" s="16"/>
      <c r="E14" s="16"/>
      <c r="F14" s="16"/>
      <c r="G14" s="16"/>
      <c r="H14" s="16"/>
      <c r="I14" s="16"/>
      <c r="J14" s="16"/>
      <c r="K14" s="16"/>
      <c r="L14" s="19"/>
      <c r="M14" s="20"/>
      <c r="N14" s="21" t="b">
        <v>0</v>
      </c>
      <c r="O14" s="11" t="str">
        <f t="shared" si="0"/>
        <v/>
      </c>
      <c r="P14" s="7"/>
    </row>
    <row r="15" spans="1:16" ht="21.5" customHeight="1" x14ac:dyDescent="0.3">
      <c r="A15" s="1"/>
      <c r="B15" s="18"/>
      <c r="C15" s="16"/>
      <c r="D15" s="16"/>
      <c r="E15" s="16"/>
      <c r="F15" s="16"/>
      <c r="G15" s="16"/>
      <c r="H15" s="16"/>
      <c r="I15" s="16"/>
      <c r="J15" s="16"/>
      <c r="K15" s="16"/>
      <c r="L15" s="19"/>
      <c r="M15" s="20"/>
      <c r="N15" s="21" t="b">
        <v>0</v>
      </c>
      <c r="O15" s="11" t="str">
        <f t="shared" si="0"/>
        <v/>
      </c>
      <c r="P15" s="7"/>
    </row>
    <row r="16" spans="1:16" ht="21.5" customHeight="1" x14ac:dyDescent="0.3">
      <c r="A16" s="1"/>
      <c r="B16" s="18"/>
      <c r="C16" s="16"/>
      <c r="D16" s="16"/>
      <c r="E16" s="16"/>
      <c r="F16" s="16"/>
      <c r="G16" s="16"/>
      <c r="H16" s="16"/>
      <c r="I16" s="16"/>
      <c r="J16" s="16"/>
      <c r="K16" s="16"/>
      <c r="L16" s="19"/>
      <c r="M16" s="20"/>
      <c r="N16" s="21" t="b">
        <v>0</v>
      </c>
      <c r="O16" s="11" t="str">
        <f t="shared" si="0"/>
        <v/>
      </c>
      <c r="P16" s="7"/>
    </row>
    <row r="17" spans="1:16" ht="21.5" customHeight="1" x14ac:dyDescent="0.3">
      <c r="A17" s="1"/>
      <c r="B17" s="18"/>
      <c r="C17" s="16"/>
      <c r="D17" s="16"/>
      <c r="E17" s="16"/>
      <c r="F17" s="16"/>
      <c r="G17" s="16"/>
      <c r="H17" s="16"/>
      <c r="I17" s="16"/>
      <c r="J17" s="16"/>
      <c r="K17" s="16"/>
      <c r="L17" s="19"/>
      <c r="M17" s="20"/>
      <c r="N17" s="21" t="b">
        <v>0</v>
      </c>
      <c r="O17" s="11" t="str">
        <f t="shared" si="0"/>
        <v/>
      </c>
      <c r="P17" s="7"/>
    </row>
    <row r="18" spans="1:16" ht="21.5" customHeight="1" x14ac:dyDescent="0.3">
      <c r="A18" s="1"/>
      <c r="B18" s="18"/>
      <c r="C18" s="16"/>
      <c r="D18" s="16"/>
      <c r="E18" s="16"/>
      <c r="F18" s="16"/>
      <c r="G18" s="16"/>
      <c r="H18" s="16"/>
      <c r="I18" s="16"/>
      <c r="J18" s="16"/>
      <c r="K18" s="16"/>
      <c r="L18" s="19"/>
      <c r="M18" s="20"/>
      <c r="N18" s="21" t="b">
        <v>0</v>
      </c>
      <c r="O18" s="11" t="str">
        <f t="shared" si="0"/>
        <v/>
      </c>
      <c r="P18" s="7"/>
    </row>
    <row r="19" spans="1:16" ht="21.5" customHeight="1" x14ac:dyDescent="0.3">
      <c r="A19" s="1"/>
      <c r="B19" s="18"/>
      <c r="C19" s="16"/>
      <c r="D19" s="16"/>
      <c r="E19" s="16"/>
      <c r="F19" s="16"/>
      <c r="G19" s="16"/>
      <c r="H19" s="16"/>
      <c r="I19" s="16"/>
      <c r="J19" s="16"/>
      <c r="K19" s="16"/>
      <c r="L19" s="19"/>
      <c r="M19" s="20"/>
      <c r="N19" s="21" t="b">
        <v>0</v>
      </c>
      <c r="O19" s="11" t="str">
        <f t="shared" si="0"/>
        <v/>
      </c>
      <c r="P19" s="7"/>
    </row>
    <row r="20" spans="1:16" ht="21.5" customHeight="1" x14ac:dyDescent="0.3">
      <c r="A20" s="1"/>
      <c r="B20" s="18"/>
      <c r="C20" s="16"/>
      <c r="D20" s="16"/>
      <c r="E20" s="16"/>
      <c r="F20" s="16"/>
      <c r="G20" s="16"/>
      <c r="H20" s="16"/>
      <c r="I20" s="16"/>
      <c r="J20" s="16"/>
      <c r="K20" s="16"/>
      <c r="L20" s="19"/>
      <c r="M20" s="20"/>
      <c r="N20" s="21" t="b">
        <v>0</v>
      </c>
      <c r="O20" s="11" t="str">
        <f t="shared" si="0"/>
        <v/>
      </c>
      <c r="P20" s="7"/>
    </row>
    <row r="21" spans="1:16" ht="21.5" customHeight="1" x14ac:dyDescent="0.3">
      <c r="A21" s="1"/>
      <c r="B21" s="18"/>
      <c r="C21" s="16"/>
      <c r="D21" s="16"/>
      <c r="E21" s="16"/>
      <c r="F21" s="16"/>
      <c r="G21" s="16"/>
      <c r="H21" s="16"/>
      <c r="I21" s="16"/>
      <c r="J21" s="16"/>
      <c r="K21" s="16"/>
      <c r="L21" s="19"/>
      <c r="M21" s="20"/>
      <c r="N21" s="21" t="b">
        <v>0</v>
      </c>
      <c r="O21" s="11" t="str">
        <f t="shared" si="0"/>
        <v/>
      </c>
      <c r="P21" s="7"/>
    </row>
    <row r="22" spans="1:16" ht="21.5" customHeight="1" x14ac:dyDescent="0.3">
      <c r="A22" s="1"/>
      <c r="B22" s="18"/>
      <c r="C22" s="16"/>
      <c r="D22" s="16"/>
      <c r="E22" s="16"/>
      <c r="F22" s="16"/>
      <c r="G22" s="16"/>
      <c r="H22" s="16"/>
      <c r="I22" s="16"/>
      <c r="J22" s="16"/>
      <c r="K22" s="16"/>
      <c r="L22" s="19"/>
      <c r="M22" s="20"/>
      <c r="N22" s="21" t="b">
        <v>0</v>
      </c>
      <c r="O22" s="11" t="str">
        <f t="shared" si="0"/>
        <v/>
      </c>
      <c r="P22" s="7"/>
    </row>
    <row r="23" spans="1:16" ht="21.5" customHeight="1" x14ac:dyDescent="0.3">
      <c r="A23" s="1"/>
      <c r="B23" s="18"/>
      <c r="C23" s="16"/>
      <c r="D23" s="16"/>
      <c r="E23" s="16"/>
      <c r="F23" s="16"/>
      <c r="G23" s="16"/>
      <c r="H23" s="16"/>
      <c r="I23" s="16"/>
      <c r="J23" s="16"/>
      <c r="K23" s="16"/>
      <c r="L23" s="19"/>
      <c r="M23" s="20"/>
      <c r="N23" s="21" t="b">
        <v>0</v>
      </c>
      <c r="O23" s="11" t="str">
        <f t="shared" si="0"/>
        <v/>
      </c>
      <c r="P23" s="7"/>
    </row>
    <row r="24" spans="1:16" ht="21.5" customHeight="1" x14ac:dyDescent="0.3">
      <c r="A24" s="1"/>
      <c r="B24" s="18"/>
      <c r="C24" s="16"/>
      <c r="D24" s="16"/>
      <c r="E24" s="16"/>
      <c r="F24" s="16"/>
      <c r="G24" s="16"/>
      <c r="H24" s="16"/>
      <c r="I24" s="16"/>
      <c r="J24" s="16"/>
      <c r="K24" s="16"/>
      <c r="L24" s="19"/>
      <c r="M24" s="20"/>
      <c r="N24" s="21" t="b">
        <v>0</v>
      </c>
      <c r="O24" s="11" t="str">
        <f t="shared" si="0"/>
        <v/>
      </c>
      <c r="P24" s="7"/>
    </row>
    <row r="25" spans="1:16" ht="21.5" customHeight="1" x14ac:dyDescent="0.3">
      <c r="A25" s="1"/>
      <c r="B25" s="18"/>
      <c r="C25" s="16"/>
      <c r="D25" s="16"/>
      <c r="E25" s="16"/>
      <c r="F25" s="16"/>
      <c r="G25" s="16"/>
      <c r="H25" s="16"/>
      <c r="I25" s="16"/>
      <c r="J25" s="16"/>
      <c r="K25" s="16"/>
      <c r="L25" s="19"/>
      <c r="M25" s="20"/>
      <c r="N25" s="21" t="b">
        <v>0</v>
      </c>
      <c r="O25" s="11" t="str">
        <f t="shared" si="0"/>
        <v/>
      </c>
      <c r="P25" s="7"/>
    </row>
    <row r="26" spans="1:16" ht="21.5" customHeight="1" x14ac:dyDescent="0.3">
      <c r="A26" s="1"/>
      <c r="B26" s="18"/>
      <c r="C26" s="16"/>
      <c r="D26" s="16"/>
      <c r="E26" s="16"/>
      <c r="F26" s="16"/>
      <c r="G26" s="16"/>
      <c r="H26" s="16"/>
      <c r="I26" s="16"/>
      <c r="J26" s="16"/>
      <c r="K26" s="16"/>
      <c r="L26" s="19"/>
      <c r="M26" s="20"/>
      <c r="N26" s="21" t="b">
        <v>0</v>
      </c>
      <c r="O26" s="11" t="str">
        <f t="shared" si="0"/>
        <v/>
      </c>
      <c r="P26" s="7"/>
    </row>
    <row r="27" spans="1:16" ht="21.5" customHeight="1" x14ac:dyDescent="0.3">
      <c r="A27" s="1"/>
      <c r="B27" s="18"/>
      <c r="C27" s="16"/>
      <c r="D27" s="16"/>
      <c r="E27" s="16"/>
      <c r="F27" s="16"/>
      <c r="G27" s="16"/>
      <c r="H27" s="16"/>
      <c r="I27" s="16"/>
      <c r="J27" s="16"/>
      <c r="K27" s="16"/>
      <c r="L27" s="19"/>
      <c r="M27" s="20"/>
      <c r="N27" s="21" t="b">
        <v>0</v>
      </c>
      <c r="O27" s="11" t="str">
        <f t="shared" si="0"/>
        <v/>
      </c>
      <c r="P27" s="7"/>
    </row>
    <row r="28" spans="1:16" ht="21.5" customHeight="1" x14ac:dyDescent="0.3">
      <c r="A28" s="1"/>
      <c r="B28" s="18"/>
      <c r="C28" s="16"/>
      <c r="D28" s="16"/>
      <c r="E28" s="16"/>
      <c r="F28" s="16"/>
      <c r="G28" s="16"/>
      <c r="H28" s="16"/>
      <c r="I28" s="16"/>
      <c r="J28" s="16"/>
      <c r="K28" s="16"/>
      <c r="L28" s="19"/>
      <c r="M28" s="20"/>
      <c r="N28" s="21" t="b">
        <v>0</v>
      </c>
      <c r="O28" s="11" t="str">
        <f t="shared" si="0"/>
        <v/>
      </c>
      <c r="P28" s="7"/>
    </row>
    <row r="29" spans="1:16" ht="21.5" customHeight="1" x14ac:dyDescent="0.3">
      <c r="A29" s="1"/>
      <c r="B29" s="18"/>
      <c r="C29" s="16"/>
      <c r="D29" s="16"/>
      <c r="E29" s="16"/>
      <c r="F29" s="16"/>
      <c r="G29" s="16"/>
      <c r="H29" s="16"/>
      <c r="I29" s="16"/>
      <c r="J29" s="16"/>
      <c r="K29" s="16"/>
      <c r="L29" s="19"/>
      <c r="M29" s="20"/>
      <c r="N29" s="21" t="b">
        <v>0</v>
      </c>
      <c r="O29" s="11" t="str">
        <f t="shared" si="0"/>
        <v/>
      </c>
      <c r="P29" s="7"/>
    </row>
    <row r="30" spans="1:16" ht="21.5" customHeight="1" x14ac:dyDescent="0.3">
      <c r="A30" s="1"/>
      <c r="B30" s="18"/>
      <c r="C30" s="16"/>
      <c r="D30" s="16"/>
      <c r="E30" s="16"/>
      <c r="F30" s="16"/>
      <c r="G30" s="16"/>
      <c r="H30" s="16"/>
      <c r="I30" s="16"/>
      <c r="J30" s="16"/>
      <c r="K30" s="16"/>
      <c r="L30" s="19"/>
      <c r="M30" s="20"/>
      <c r="N30" s="21" t="b">
        <v>0</v>
      </c>
      <c r="O30" s="11" t="str">
        <f t="shared" si="0"/>
        <v/>
      </c>
      <c r="P30" s="7"/>
    </row>
    <row r="31" spans="1:16" ht="21.5" customHeight="1" x14ac:dyDescent="0.3">
      <c r="A31" s="1"/>
      <c r="B31" s="18"/>
      <c r="C31" s="16"/>
      <c r="D31" s="16"/>
      <c r="E31" s="16"/>
      <c r="F31" s="16"/>
      <c r="G31" s="16"/>
      <c r="H31" s="16"/>
      <c r="I31" s="16"/>
      <c r="J31" s="16"/>
      <c r="K31" s="16"/>
      <c r="L31" s="19"/>
      <c r="M31" s="20"/>
      <c r="N31" s="21" t="b">
        <v>0</v>
      </c>
      <c r="O31" s="11" t="str">
        <f t="shared" si="0"/>
        <v/>
      </c>
      <c r="P31" s="7"/>
    </row>
    <row r="32" spans="1:16" ht="27" customHeight="1" x14ac:dyDescent="0.3">
      <c r="A32" s="1"/>
      <c r="B32" s="18"/>
      <c r="C32" s="22"/>
      <c r="D32" s="16"/>
      <c r="E32" s="68"/>
      <c r="F32" s="69"/>
      <c r="G32" s="69"/>
      <c r="H32" s="69"/>
      <c r="I32" s="70"/>
      <c r="J32" s="23"/>
      <c r="K32" s="23"/>
      <c r="L32" s="23"/>
      <c r="M32" s="23"/>
      <c r="N32" s="21" t="b">
        <v>0</v>
      </c>
      <c r="O32" s="11" t="str">
        <f t="shared" si="0"/>
        <v/>
      </c>
      <c r="P32" s="7"/>
    </row>
    <row r="33" spans="1:16" ht="27" customHeight="1" x14ac:dyDescent="0.3">
      <c r="A33" s="1"/>
      <c r="B33" s="18"/>
      <c r="C33" s="22"/>
      <c r="D33" s="16"/>
      <c r="E33" s="16"/>
      <c r="F33" s="16"/>
      <c r="G33" s="24"/>
      <c r="H33" s="24"/>
      <c r="I33" s="24"/>
      <c r="J33" s="24"/>
      <c r="K33" s="24"/>
      <c r="L33" s="25"/>
      <c r="M33" s="20"/>
      <c r="N33" s="21" t="b">
        <v>0</v>
      </c>
      <c r="O33" s="11"/>
      <c r="P33" s="7"/>
    </row>
    <row r="34" spans="1:16" ht="24" customHeight="1" x14ac:dyDescent="0.3">
      <c r="A34" s="1"/>
      <c r="B34" s="26"/>
      <c r="C34" s="27"/>
      <c r="D34" s="28"/>
      <c r="E34" s="28"/>
      <c r="F34" s="28"/>
      <c r="G34" s="28"/>
      <c r="H34" s="28"/>
      <c r="I34" s="28"/>
      <c r="J34" s="28"/>
      <c r="K34" s="28"/>
      <c r="L34" s="29"/>
      <c r="M34" s="30"/>
      <c r="N34" s="31"/>
      <c r="O34" s="32"/>
      <c r="P34" s="7"/>
    </row>
    <row r="35" spans="1:16" ht="24" customHeight="1" x14ac:dyDescent="0.3">
      <c r="A35" s="1"/>
      <c r="B35" s="15" t="s">
        <v>6</v>
      </c>
      <c r="C35" s="22"/>
      <c r="D35" s="16"/>
      <c r="E35" s="16"/>
      <c r="F35" s="16"/>
      <c r="G35" s="16"/>
      <c r="H35" s="16"/>
      <c r="I35" s="16"/>
      <c r="J35" s="16"/>
      <c r="K35" s="16"/>
      <c r="L35" s="33"/>
      <c r="M35" s="10">
        <f>O35</f>
        <v>0</v>
      </c>
      <c r="N35" s="8"/>
      <c r="O35" s="11">
        <f>SUM(O36:O40)</f>
        <v>0</v>
      </c>
      <c r="P35" s="7"/>
    </row>
    <row r="36" spans="1:16" ht="24" customHeight="1" x14ac:dyDescent="0.3">
      <c r="A36" s="1"/>
      <c r="B36" s="18"/>
      <c r="C36" s="22"/>
      <c r="D36" s="16"/>
      <c r="E36" s="16"/>
      <c r="F36" s="16"/>
      <c r="G36" s="16"/>
      <c r="H36" s="16"/>
      <c r="I36" s="16"/>
      <c r="J36" s="16"/>
      <c r="K36" s="34"/>
      <c r="L36" s="35"/>
      <c r="M36" s="17"/>
      <c r="N36" s="21" t="b">
        <v>0</v>
      </c>
      <c r="O36" s="11" t="str">
        <f>IF(N36=TRUE,2,"")</f>
        <v/>
      </c>
      <c r="P36" s="7"/>
    </row>
    <row r="37" spans="1:16" ht="24" customHeight="1" x14ac:dyDescent="0.3">
      <c r="A37" s="1"/>
      <c r="B37" s="18"/>
      <c r="C37" s="22"/>
      <c r="D37" s="16"/>
      <c r="E37" s="16"/>
      <c r="F37" s="16"/>
      <c r="G37" s="16"/>
      <c r="H37" s="16"/>
      <c r="I37" s="34"/>
      <c r="J37" s="16"/>
      <c r="K37" s="34"/>
      <c r="L37" s="35"/>
      <c r="M37" s="20"/>
      <c r="N37" s="21" t="b">
        <v>0</v>
      </c>
      <c r="O37" s="11" t="str">
        <f>IF(N37=TRUE,2,"")</f>
        <v/>
      </c>
      <c r="P37" s="7"/>
    </row>
    <row r="38" spans="1:16" ht="24" customHeight="1" x14ac:dyDescent="0.3">
      <c r="A38" s="1"/>
      <c r="B38" s="18"/>
      <c r="C38" s="22"/>
      <c r="D38" s="16"/>
      <c r="E38" s="16"/>
      <c r="F38" s="16"/>
      <c r="G38" s="16"/>
      <c r="H38" s="16"/>
      <c r="I38" s="34"/>
      <c r="J38" s="16"/>
      <c r="K38" s="34"/>
      <c r="L38" s="35"/>
      <c r="M38" s="20"/>
      <c r="N38" s="21" t="b">
        <v>0</v>
      </c>
      <c r="O38" s="11" t="str">
        <f>IF(N38=TRUE,3,"")</f>
        <v/>
      </c>
      <c r="P38" s="7"/>
    </row>
    <row r="39" spans="1:16" ht="24" customHeight="1" x14ac:dyDescent="0.3">
      <c r="A39" s="1"/>
      <c r="B39" s="18"/>
      <c r="C39" s="22"/>
      <c r="D39" s="16"/>
      <c r="E39" s="16"/>
      <c r="F39" s="16"/>
      <c r="G39" s="16"/>
      <c r="H39" s="16"/>
      <c r="I39" s="34"/>
      <c r="J39" s="16"/>
      <c r="K39" s="34"/>
      <c r="L39" s="35"/>
      <c r="M39" s="20"/>
      <c r="N39" s="21" t="b">
        <v>0</v>
      </c>
      <c r="O39" s="11" t="str">
        <f t="shared" ref="O39:O40" si="1">IF(N39=TRUE,1,"")</f>
        <v/>
      </c>
      <c r="P39" s="7"/>
    </row>
    <row r="40" spans="1:16" ht="24" customHeight="1" x14ac:dyDescent="0.3">
      <c r="A40" s="1"/>
      <c r="B40" s="18"/>
      <c r="C40" s="16"/>
      <c r="D40" s="16"/>
      <c r="E40" s="16"/>
      <c r="F40" s="16"/>
      <c r="G40" s="24"/>
      <c r="H40" s="24"/>
      <c r="I40" s="24"/>
      <c r="J40" s="24"/>
      <c r="K40" s="24"/>
      <c r="L40" s="35"/>
      <c r="M40" s="20"/>
      <c r="N40" s="21" t="b">
        <v>0</v>
      </c>
      <c r="O40" s="11" t="str">
        <f t="shared" si="1"/>
        <v/>
      </c>
      <c r="P40" s="7"/>
    </row>
    <row r="41" spans="1:16" ht="24" customHeight="1" x14ac:dyDescent="0.3">
      <c r="A41" s="1"/>
      <c r="B41" s="18"/>
      <c r="C41" s="59"/>
      <c r="D41" s="60"/>
      <c r="E41" s="60"/>
      <c r="F41" s="60"/>
      <c r="G41" s="60"/>
      <c r="H41" s="60"/>
      <c r="I41" s="60"/>
      <c r="J41" s="60"/>
      <c r="K41" s="60"/>
      <c r="L41" s="61"/>
      <c r="M41" s="20"/>
      <c r="N41" s="8"/>
      <c r="O41" s="11"/>
      <c r="P41" s="7"/>
    </row>
    <row r="42" spans="1:16" ht="24" customHeight="1" x14ac:dyDescent="0.3">
      <c r="A42" s="1"/>
      <c r="B42" s="18"/>
      <c r="C42" s="62"/>
      <c r="D42" s="63"/>
      <c r="E42" s="63"/>
      <c r="F42" s="63"/>
      <c r="G42" s="63"/>
      <c r="H42" s="63"/>
      <c r="I42" s="63"/>
      <c r="J42" s="63"/>
      <c r="K42" s="63"/>
      <c r="L42" s="64"/>
      <c r="M42" s="20"/>
      <c r="N42" s="8"/>
      <c r="O42" s="11"/>
      <c r="P42" s="7"/>
    </row>
    <row r="43" spans="1:16" ht="24" customHeight="1" x14ac:dyDescent="0.3">
      <c r="A43" s="1"/>
      <c r="B43" s="26"/>
      <c r="C43" s="28"/>
      <c r="D43" s="28"/>
      <c r="E43" s="28"/>
      <c r="F43" s="28"/>
      <c r="G43" s="28"/>
      <c r="H43" s="28"/>
      <c r="I43" s="28"/>
      <c r="J43" s="28"/>
      <c r="K43" s="28"/>
      <c r="L43" s="29"/>
      <c r="M43" s="30"/>
      <c r="N43" s="31"/>
      <c r="O43" s="32"/>
      <c r="P43" s="7"/>
    </row>
    <row r="44" spans="1:16" ht="24" customHeight="1" x14ac:dyDescent="0.3">
      <c r="A44" s="1"/>
      <c r="B44" s="15" t="s">
        <v>7</v>
      </c>
      <c r="C44" s="16"/>
      <c r="D44" s="16"/>
      <c r="E44" s="16"/>
      <c r="F44" s="16"/>
      <c r="G44" s="16"/>
      <c r="H44" s="16"/>
      <c r="I44" s="16"/>
      <c r="J44" s="16"/>
      <c r="K44" s="16"/>
      <c r="L44" s="33"/>
      <c r="M44" s="10">
        <f>O44</f>
        <v>0</v>
      </c>
      <c r="N44" s="8"/>
      <c r="O44" s="11">
        <f>SUM(O45:O49)</f>
        <v>0</v>
      </c>
      <c r="P44" s="7"/>
    </row>
    <row r="45" spans="1:16" ht="24" customHeight="1" x14ac:dyDescent="0.3">
      <c r="A45" s="1"/>
      <c r="B45" s="18"/>
      <c r="C45" s="16"/>
      <c r="D45" s="16"/>
      <c r="E45" s="16"/>
      <c r="F45" s="16"/>
      <c r="G45" s="16"/>
      <c r="H45" s="16"/>
      <c r="I45" s="16"/>
      <c r="J45" s="16"/>
      <c r="K45" s="16"/>
      <c r="L45" s="35"/>
      <c r="M45" s="20"/>
      <c r="N45" s="21" t="b">
        <v>0</v>
      </c>
      <c r="O45" s="11" t="str">
        <f>IF(N45=TRUE,0,"")</f>
        <v/>
      </c>
      <c r="P45" s="7"/>
    </row>
    <row r="46" spans="1:16" ht="24" customHeight="1" x14ac:dyDescent="0.3">
      <c r="A46" s="1"/>
      <c r="B46" s="18"/>
      <c r="C46" s="16"/>
      <c r="D46" s="16"/>
      <c r="E46" s="16"/>
      <c r="F46" s="16"/>
      <c r="G46" s="16"/>
      <c r="H46" s="16"/>
      <c r="I46" s="16"/>
      <c r="J46" s="16"/>
      <c r="K46" s="16"/>
      <c r="L46" s="35"/>
      <c r="M46" s="20"/>
      <c r="N46" s="21" t="b">
        <v>0</v>
      </c>
      <c r="O46" s="11" t="str">
        <f t="shared" ref="O46" si="2">IF(N46=TRUE,1,"")</f>
        <v/>
      </c>
      <c r="P46" s="7"/>
    </row>
    <row r="47" spans="1:16" ht="24" customHeight="1" x14ac:dyDescent="0.3">
      <c r="A47" s="1"/>
      <c r="B47" s="18"/>
      <c r="C47" s="16"/>
      <c r="D47" s="16"/>
      <c r="E47" s="16"/>
      <c r="F47" s="16"/>
      <c r="G47" s="16"/>
      <c r="H47" s="16"/>
      <c r="I47" s="16"/>
      <c r="J47" s="16"/>
      <c r="K47" s="16"/>
      <c r="L47" s="35"/>
      <c r="M47" s="20"/>
      <c r="N47" s="21" t="b">
        <v>0</v>
      </c>
      <c r="O47" s="11" t="str">
        <f>IF(N47=TRUE,2,"")</f>
        <v/>
      </c>
      <c r="P47" s="7"/>
    </row>
    <row r="48" spans="1:16" ht="24" customHeight="1" x14ac:dyDescent="0.3">
      <c r="A48" s="1"/>
      <c r="B48" s="18"/>
      <c r="C48" s="16"/>
      <c r="D48" s="16"/>
      <c r="E48" s="16"/>
      <c r="F48" s="16"/>
      <c r="G48" s="16"/>
      <c r="H48" s="16"/>
      <c r="I48" s="16"/>
      <c r="J48" s="16"/>
      <c r="K48" s="16"/>
      <c r="L48" s="35"/>
      <c r="M48" s="20"/>
      <c r="N48" s="21" t="b">
        <v>0</v>
      </c>
      <c r="O48" s="11" t="str">
        <f>IF(N48=TRUE,3,"")</f>
        <v/>
      </c>
      <c r="P48" s="7"/>
    </row>
    <row r="49" spans="1:16" ht="32" customHeight="1" x14ac:dyDescent="0.3">
      <c r="A49" s="1"/>
      <c r="B49" s="18"/>
      <c r="C49" s="16"/>
      <c r="D49" s="16"/>
      <c r="E49" s="16"/>
      <c r="F49" s="16"/>
      <c r="G49" s="16"/>
      <c r="H49" s="16"/>
      <c r="I49" s="16"/>
      <c r="J49" s="16"/>
      <c r="K49" s="16"/>
      <c r="L49" s="35"/>
      <c r="M49" s="20"/>
      <c r="N49" s="21" t="b">
        <v>0</v>
      </c>
      <c r="O49" s="11" t="str">
        <f>IF(N49=TRUE,4,"")</f>
        <v/>
      </c>
      <c r="P49" s="7"/>
    </row>
    <row r="50" spans="1:16" ht="24" customHeight="1" x14ac:dyDescent="0.3">
      <c r="A50" s="1"/>
      <c r="B50" s="26"/>
      <c r="C50" s="28"/>
      <c r="D50" s="28"/>
      <c r="E50" s="28"/>
      <c r="F50" s="28"/>
      <c r="G50" s="28"/>
      <c r="H50" s="28"/>
      <c r="I50" s="28"/>
      <c r="J50" s="28"/>
      <c r="K50" s="28"/>
      <c r="L50" s="29"/>
      <c r="M50" s="30"/>
      <c r="N50" s="31"/>
      <c r="O50" s="32"/>
      <c r="P50" s="7"/>
    </row>
    <row r="51" spans="1:16" ht="24" customHeight="1" x14ac:dyDescent="0.3">
      <c r="A51" s="1"/>
      <c r="B51" s="15" t="s">
        <v>8</v>
      </c>
      <c r="C51" s="36"/>
      <c r="D51" s="36"/>
      <c r="E51" s="36"/>
      <c r="F51" s="36"/>
      <c r="G51" s="36"/>
      <c r="H51" s="36"/>
      <c r="I51" s="36"/>
      <c r="J51" s="36"/>
      <c r="K51" s="36"/>
      <c r="L51" s="37"/>
      <c r="M51" s="10">
        <f>O51</f>
        <v>0</v>
      </c>
      <c r="N51" s="38"/>
      <c r="O51" s="9">
        <f>SUM(O52:O60)</f>
        <v>0</v>
      </c>
      <c r="P51" s="7"/>
    </row>
    <row r="52" spans="1:16" ht="24" customHeight="1" x14ac:dyDescent="0.3">
      <c r="A52" s="1"/>
      <c r="B52" s="18"/>
      <c r="C52" s="16"/>
      <c r="D52" s="16"/>
      <c r="E52" s="16"/>
      <c r="F52" s="16"/>
      <c r="G52" s="16"/>
      <c r="H52" s="16"/>
      <c r="I52" s="16"/>
      <c r="J52" s="16"/>
      <c r="K52" s="16"/>
      <c r="L52" s="35"/>
      <c r="M52" s="20"/>
      <c r="N52" s="21" t="b">
        <v>0</v>
      </c>
      <c r="O52" s="11" t="str">
        <f>IF(N52=TRUE,3,"")</f>
        <v/>
      </c>
      <c r="P52" s="7"/>
    </row>
    <row r="53" spans="1:16" ht="24" customHeight="1" x14ac:dyDescent="0.3">
      <c r="A53" s="1"/>
      <c r="B53" s="18"/>
      <c r="C53" s="16"/>
      <c r="D53" s="16"/>
      <c r="E53" s="16"/>
      <c r="F53" s="16"/>
      <c r="G53" s="16"/>
      <c r="H53" s="16"/>
      <c r="I53" s="16"/>
      <c r="J53" s="16"/>
      <c r="K53" s="16"/>
      <c r="L53" s="35"/>
      <c r="M53" s="20"/>
      <c r="N53" s="21" t="b">
        <v>0</v>
      </c>
      <c r="O53" s="11" t="str">
        <f t="shared" ref="O53:O58" si="3">IF(N53=TRUE,1,"")</f>
        <v/>
      </c>
      <c r="P53" s="7"/>
    </row>
    <row r="54" spans="1:16" ht="24" customHeight="1" x14ac:dyDescent="0.3">
      <c r="A54" s="1"/>
      <c r="B54" s="18"/>
      <c r="C54" s="16"/>
      <c r="D54" s="16"/>
      <c r="E54" s="16"/>
      <c r="F54" s="16"/>
      <c r="G54" s="16"/>
      <c r="H54" s="16"/>
      <c r="I54" s="16"/>
      <c r="J54" s="16"/>
      <c r="K54" s="16"/>
      <c r="L54" s="35"/>
      <c r="M54" s="20"/>
      <c r="N54" s="21" t="b">
        <v>0</v>
      </c>
      <c r="O54" s="11" t="str">
        <f t="shared" si="3"/>
        <v/>
      </c>
      <c r="P54" s="7"/>
    </row>
    <row r="55" spans="1:16" ht="24" customHeight="1" x14ac:dyDescent="0.3">
      <c r="A55" s="1"/>
      <c r="B55" s="18"/>
      <c r="C55" s="16"/>
      <c r="D55" s="16"/>
      <c r="E55" s="16"/>
      <c r="F55" s="16"/>
      <c r="G55" s="16"/>
      <c r="H55" s="16"/>
      <c r="I55" s="16"/>
      <c r="J55" s="16"/>
      <c r="K55" s="16"/>
      <c r="L55" s="35"/>
      <c r="M55" s="20"/>
      <c r="N55" s="21" t="b">
        <v>0</v>
      </c>
      <c r="O55" s="11" t="str">
        <f t="shared" si="3"/>
        <v/>
      </c>
      <c r="P55" s="7"/>
    </row>
    <row r="56" spans="1:16" ht="24" customHeight="1" x14ac:dyDescent="0.3">
      <c r="A56" s="1"/>
      <c r="B56" s="18"/>
      <c r="C56" s="16"/>
      <c r="D56" s="16"/>
      <c r="E56" s="16"/>
      <c r="F56" s="16"/>
      <c r="G56" s="16"/>
      <c r="H56" s="16"/>
      <c r="I56" s="16"/>
      <c r="J56" s="16"/>
      <c r="K56" s="16"/>
      <c r="L56" s="35"/>
      <c r="M56" s="20"/>
      <c r="N56" s="21" t="b">
        <v>0</v>
      </c>
      <c r="O56" s="11" t="str">
        <f t="shared" si="3"/>
        <v/>
      </c>
      <c r="P56" s="7"/>
    </row>
    <row r="57" spans="1:16" ht="24" customHeight="1" x14ac:dyDescent="0.3">
      <c r="A57" s="1"/>
      <c r="B57" s="18"/>
      <c r="C57" s="16"/>
      <c r="D57" s="16"/>
      <c r="E57" s="16"/>
      <c r="F57" s="16"/>
      <c r="G57" s="16"/>
      <c r="H57" s="16"/>
      <c r="I57" s="16"/>
      <c r="J57" s="16"/>
      <c r="K57" s="16"/>
      <c r="L57" s="35"/>
      <c r="M57" s="20"/>
      <c r="N57" s="21" t="b">
        <v>0</v>
      </c>
      <c r="O57" s="11" t="str">
        <f t="shared" si="3"/>
        <v/>
      </c>
      <c r="P57" s="7"/>
    </row>
    <row r="58" spans="1:16" ht="24" customHeight="1" x14ac:dyDescent="0.3">
      <c r="A58" s="1"/>
      <c r="B58" s="18"/>
      <c r="C58" s="16"/>
      <c r="D58" s="16"/>
      <c r="E58" s="16"/>
      <c r="F58" s="16"/>
      <c r="G58" s="16"/>
      <c r="H58" s="16"/>
      <c r="I58" s="16"/>
      <c r="J58" s="16"/>
      <c r="K58" s="16"/>
      <c r="L58" s="35"/>
      <c r="M58" s="20"/>
      <c r="N58" s="21" t="b">
        <v>0</v>
      </c>
      <c r="O58" s="11" t="str">
        <f t="shared" si="3"/>
        <v/>
      </c>
      <c r="P58" s="7"/>
    </row>
    <row r="59" spans="1:16" ht="24" customHeight="1" x14ac:dyDescent="0.3">
      <c r="A59" s="1"/>
      <c r="B59" s="18"/>
      <c r="C59" s="16"/>
      <c r="D59" s="16"/>
      <c r="E59" s="16"/>
      <c r="F59" s="16"/>
      <c r="G59" s="16"/>
      <c r="H59" s="16"/>
      <c r="I59" s="16"/>
      <c r="J59" s="16"/>
      <c r="K59" s="16"/>
      <c r="L59" s="35"/>
      <c r="M59" s="20"/>
      <c r="N59" s="21" t="b">
        <v>0</v>
      </c>
      <c r="O59" s="11" t="str">
        <f>IF(N59=TRUE,2,"")</f>
        <v/>
      </c>
      <c r="P59" s="7"/>
    </row>
    <row r="60" spans="1:16" ht="24" customHeight="1" x14ac:dyDescent="0.3">
      <c r="A60" s="1"/>
      <c r="B60" s="18"/>
      <c r="C60" s="16"/>
      <c r="D60" s="16"/>
      <c r="E60" s="16"/>
      <c r="F60" s="16"/>
      <c r="G60" s="16"/>
      <c r="H60" s="16"/>
      <c r="I60" s="16"/>
      <c r="J60" s="16"/>
      <c r="K60" s="16"/>
      <c r="L60" s="35"/>
      <c r="M60" s="20"/>
      <c r="N60" s="21" t="b">
        <v>0</v>
      </c>
      <c r="O60" s="11" t="str">
        <f>IF(N60=TRUE,0,"")</f>
        <v/>
      </c>
      <c r="P60" s="7"/>
    </row>
    <row r="61" spans="1:16" ht="24" customHeight="1" x14ac:dyDescent="0.3">
      <c r="A61" s="1"/>
      <c r="B61" s="26"/>
      <c r="C61" s="28"/>
      <c r="D61" s="28"/>
      <c r="E61" s="28"/>
      <c r="F61" s="28"/>
      <c r="G61" s="28"/>
      <c r="H61" s="28"/>
      <c r="I61" s="28"/>
      <c r="J61" s="28"/>
      <c r="K61" s="28"/>
      <c r="L61" s="29"/>
      <c r="M61" s="30"/>
      <c r="N61" s="31"/>
      <c r="O61" s="32"/>
      <c r="P61" s="7"/>
    </row>
    <row r="62" spans="1:16" ht="24" customHeight="1" x14ac:dyDescent="0.3">
      <c r="A62" s="1"/>
      <c r="B62" s="1"/>
      <c r="C62" s="1"/>
      <c r="D62" s="1"/>
      <c r="E62" s="1"/>
      <c r="F62" s="1"/>
      <c r="G62" s="1"/>
      <c r="H62" s="1"/>
      <c r="I62" s="1"/>
      <c r="J62" s="1"/>
      <c r="K62" s="1"/>
      <c r="L62" s="2"/>
      <c r="M62" s="3"/>
      <c r="N62" s="4"/>
      <c r="O62" s="5"/>
      <c r="P62" s="1"/>
    </row>
  </sheetData>
  <sheetProtection sheet="1" objects="1" scenarios="1" selectLockedCells="1"/>
  <mergeCells count="7">
    <mergeCell ref="B2:O2"/>
    <mergeCell ref="B3:L6"/>
    <mergeCell ref="C41:L42"/>
    <mergeCell ref="B7:D7"/>
    <mergeCell ref="E32:I32"/>
    <mergeCell ref="E7:J7"/>
    <mergeCell ref="E8:J8"/>
  </mergeCells>
  <conditionalFormatting sqref="E7">
    <cfRule type="containsText" dxfId="0" priority="1" operator="containsText" text="Please enter company name here">
      <formula>NOT(ISERROR(SEARCH("Please enter company name here",E7)))</formula>
    </cfRule>
  </conditionalFormatting>
  <pageMargins left="0.7" right="0.7" top="0.75" bottom="0.75" header="0.3" footer="0.3"/>
  <pageSetup scale="79" orientation="portrait" r:id="rId1"/>
  <rowBreaks count="1" manualBreakCount="1">
    <brk id="34"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31750</xdr:colOff>
                    <xdr:row>9</xdr:row>
                    <xdr:rowOff>0</xdr:rowOff>
                  </from>
                  <to>
                    <xdr:col>4</xdr:col>
                    <xdr:colOff>711200</xdr:colOff>
                    <xdr:row>10</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25400</xdr:colOff>
                    <xdr:row>10</xdr:row>
                    <xdr:rowOff>57150</xdr:rowOff>
                  </from>
                  <to>
                    <xdr:col>4</xdr:col>
                    <xdr:colOff>787400</xdr:colOff>
                    <xdr:row>11</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11</xdr:row>
                    <xdr:rowOff>25400</xdr:rowOff>
                  </from>
                  <to>
                    <xdr:col>4</xdr:col>
                    <xdr:colOff>781050</xdr:colOff>
                    <xdr:row>12</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12700</xdr:colOff>
                    <xdr:row>12</xdr:row>
                    <xdr:rowOff>38100</xdr:rowOff>
                  </from>
                  <to>
                    <xdr:col>4</xdr:col>
                    <xdr:colOff>774700</xdr:colOff>
                    <xdr:row>13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13</xdr:row>
                    <xdr:rowOff>57150</xdr:rowOff>
                  </from>
                  <to>
                    <xdr:col>4</xdr:col>
                    <xdr:colOff>781050</xdr:colOff>
                    <xdr:row>14</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14</xdr:row>
                    <xdr:rowOff>57150</xdr:rowOff>
                  </from>
                  <to>
                    <xdr:col>4</xdr:col>
                    <xdr:colOff>781050</xdr:colOff>
                    <xdr:row>15</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15</xdr:row>
                    <xdr:rowOff>25400</xdr:rowOff>
                  </from>
                  <to>
                    <xdr:col>4</xdr:col>
                    <xdr:colOff>781050</xdr:colOff>
                    <xdr:row>16</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25400</xdr:colOff>
                    <xdr:row>17</xdr:row>
                    <xdr:rowOff>6350</xdr:rowOff>
                  </from>
                  <to>
                    <xdr:col>4</xdr:col>
                    <xdr:colOff>787400</xdr:colOff>
                    <xdr:row>18</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25400</xdr:colOff>
                    <xdr:row>16</xdr:row>
                    <xdr:rowOff>12700</xdr:rowOff>
                  </from>
                  <to>
                    <xdr:col>4</xdr:col>
                    <xdr:colOff>787400</xdr:colOff>
                    <xdr:row>17</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31750</xdr:colOff>
                    <xdr:row>18</xdr:row>
                    <xdr:rowOff>6350</xdr:rowOff>
                  </from>
                  <to>
                    <xdr:col>4</xdr:col>
                    <xdr:colOff>793750</xdr:colOff>
                    <xdr:row>19</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19</xdr:row>
                    <xdr:rowOff>12700</xdr:rowOff>
                  </from>
                  <to>
                    <xdr:col>4</xdr:col>
                    <xdr:colOff>793750</xdr:colOff>
                    <xdr:row>20</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20</xdr:row>
                    <xdr:rowOff>19050</xdr:rowOff>
                  </from>
                  <to>
                    <xdr:col>4</xdr:col>
                    <xdr:colOff>781050</xdr:colOff>
                    <xdr:row>21</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22</xdr:row>
                    <xdr:rowOff>0</xdr:rowOff>
                  </from>
                  <to>
                    <xdr:col>4</xdr:col>
                    <xdr:colOff>781050</xdr:colOff>
                    <xdr:row>23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25400</xdr:colOff>
                    <xdr:row>21</xdr:row>
                    <xdr:rowOff>6350</xdr:rowOff>
                  </from>
                  <to>
                    <xdr:col>4</xdr:col>
                    <xdr:colOff>787400</xdr:colOff>
                    <xdr:row>22</xdr:row>
                    <xdr:rowOff>6350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xdr:col>
                    <xdr:colOff>31750</xdr:colOff>
                    <xdr:row>23</xdr:row>
                    <xdr:rowOff>12700</xdr:rowOff>
                  </from>
                  <to>
                    <xdr:col>4</xdr:col>
                    <xdr:colOff>793750</xdr:colOff>
                    <xdr:row>24</xdr:row>
                    <xdr:rowOff>12700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44450</xdr:colOff>
                    <xdr:row>24</xdr:row>
                    <xdr:rowOff>19050</xdr:rowOff>
                  </from>
                  <to>
                    <xdr:col>5</xdr:col>
                    <xdr:colOff>6350</xdr:colOff>
                    <xdr:row>25</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38100</xdr:colOff>
                    <xdr:row>24</xdr:row>
                    <xdr:rowOff>298450</xdr:rowOff>
                  </from>
                  <to>
                    <xdr:col>5</xdr:col>
                    <xdr:colOff>0</xdr:colOff>
                    <xdr:row>26</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44450</xdr:colOff>
                    <xdr:row>25</xdr:row>
                    <xdr:rowOff>266700</xdr:rowOff>
                  </from>
                  <to>
                    <xdr:col>5</xdr:col>
                    <xdr:colOff>6350</xdr:colOff>
                    <xdr:row>26</xdr:row>
                    <xdr:rowOff>266700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50800</xdr:colOff>
                    <xdr:row>26</xdr:row>
                    <xdr:rowOff>273050</xdr:rowOff>
                  </from>
                  <to>
                    <xdr:col>4</xdr:col>
                    <xdr:colOff>44450</xdr:colOff>
                    <xdr:row>27</xdr:row>
                    <xdr:rowOff>260350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50800</xdr:colOff>
                    <xdr:row>31</xdr:row>
                    <xdr:rowOff>0</xdr:rowOff>
                  </from>
                  <to>
                    <xdr:col>3</xdr:col>
                    <xdr:colOff>781050</xdr:colOff>
                    <xdr:row>31</xdr:row>
                    <xdr:rowOff>304800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50800</xdr:colOff>
                    <xdr:row>35</xdr:row>
                    <xdr:rowOff>6350</xdr:rowOff>
                  </from>
                  <to>
                    <xdr:col>5</xdr:col>
                    <xdr:colOff>12700</xdr:colOff>
                    <xdr:row>35</xdr:row>
                    <xdr:rowOff>279400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50800</xdr:colOff>
                    <xdr:row>39</xdr:row>
                    <xdr:rowOff>12700</xdr:rowOff>
                  </from>
                  <to>
                    <xdr:col>5</xdr:col>
                    <xdr:colOff>12700</xdr:colOff>
                    <xdr:row>39</xdr:row>
                    <xdr:rowOff>292100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2</xdr:col>
                    <xdr:colOff>50800</xdr:colOff>
                    <xdr:row>36</xdr:row>
                    <xdr:rowOff>0</xdr:rowOff>
                  </from>
                  <to>
                    <xdr:col>7</xdr:col>
                    <xdr:colOff>755650</xdr:colOff>
                    <xdr:row>36</xdr:row>
                    <xdr:rowOff>273050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xdr:col>
                    <xdr:colOff>50800</xdr:colOff>
                    <xdr:row>37</xdr:row>
                    <xdr:rowOff>0</xdr:rowOff>
                  </from>
                  <to>
                    <xdr:col>8</xdr:col>
                    <xdr:colOff>57150</xdr:colOff>
                    <xdr:row>38</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50800</xdr:colOff>
                    <xdr:row>37</xdr:row>
                    <xdr:rowOff>304800</xdr:rowOff>
                  </from>
                  <to>
                    <xdr:col>7</xdr:col>
                    <xdr:colOff>584200</xdr:colOff>
                    <xdr:row>38</xdr:row>
                    <xdr:rowOff>292100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50800</xdr:colOff>
                    <xdr:row>44</xdr:row>
                    <xdr:rowOff>6350</xdr:rowOff>
                  </from>
                  <to>
                    <xdr:col>7</xdr:col>
                    <xdr:colOff>730250</xdr:colOff>
                    <xdr:row>44</xdr:row>
                    <xdr:rowOff>279400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xdr:col>
                    <xdr:colOff>63500</xdr:colOff>
                    <xdr:row>47</xdr:row>
                    <xdr:rowOff>279400</xdr:rowOff>
                  </from>
                  <to>
                    <xdr:col>8</xdr:col>
                    <xdr:colOff>622300</xdr:colOff>
                    <xdr:row>49</xdr:row>
                    <xdr:rowOff>139700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2</xdr:col>
                    <xdr:colOff>50800</xdr:colOff>
                    <xdr:row>45</xdr:row>
                    <xdr:rowOff>0</xdr:rowOff>
                  </from>
                  <to>
                    <xdr:col>7</xdr:col>
                    <xdr:colOff>755650</xdr:colOff>
                    <xdr:row>45</xdr:row>
                    <xdr:rowOff>273050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50800</xdr:colOff>
                    <xdr:row>46</xdr:row>
                    <xdr:rowOff>0</xdr:rowOff>
                  </from>
                  <to>
                    <xdr:col>7</xdr:col>
                    <xdr:colOff>171450</xdr:colOff>
                    <xdr:row>47</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50800</xdr:colOff>
                    <xdr:row>47</xdr:row>
                    <xdr:rowOff>0</xdr:rowOff>
                  </from>
                  <to>
                    <xdr:col>7</xdr:col>
                    <xdr:colOff>584200</xdr:colOff>
                    <xdr:row>47</xdr:row>
                    <xdr:rowOff>292100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31750</xdr:colOff>
                    <xdr:row>51</xdr:row>
                    <xdr:rowOff>0</xdr:rowOff>
                  </from>
                  <to>
                    <xdr:col>4</xdr:col>
                    <xdr:colOff>711200</xdr:colOff>
                    <xdr:row>52</xdr:row>
                    <xdr:rowOff>63500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25400</xdr:colOff>
                    <xdr:row>52</xdr:row>
                    <xdr:rowOff>25400</xdr:rowOff>
                  </from>
                  <to>
                    <xdr:col>4</xdr:col>
                    <xdr:colOff>787400</xdr:colOff>
                    <xdr:row>52</xdr:row>
                    <xdr:rowOff>298450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25400</xdr:colOff>
                    <xdr:row>52</xdr:row>
                    <xdr:rowOff>292100</xdr:rowOff>
                  </from>
                  <to>
                    <xdr:col>4</xdr:col>
                    <xdr:colOff>787400</xdr:colOff>
                    <xdr:row>53</xdr:row>
                    <xdr:rowOff>260350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25400</xdr:colOff>
                    <xdr:row>53</xdr:row>
                    <xdr:rowOff>266700</xdr:rowOff>
                  </from>
                  <to>
                    <xdr:col>6</xdr:col>
                    <xdr:colOff>381000</xdr:colOff>
                    <xdr:row>54</xdr:row>
                    <xdr:rowOff>234950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19050</xdr:colOff>
                    <xdr:row>54</xdr:row>
                    <xdr:rowOff>260350</xdr:rowOff>
                  </from>
                  <to>
                    <xdr:col>6</xdr:col>
                    <xdr:colOff>717550</xdr:colOff>
                    <xdr:row>55</xdr:row>
                    <xdr:rowOff>234950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19050</xdr:colOff>
                    <xdr:row>55</xdr:row>
                    <xdr:rowOff>247650</xdr:rowOff>
                  </from>
                  <to>
                    <xdr:col>4</xdr:col>
                    <xdr:colOff>781050</xdr:colOff>
                    <xdr:row>56</xdr:row>
                    <xdr:rowOff>215900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19050</xdr:colOff>
                    <xdr:row>56</xdr:row>
                    <xdr:rowOff>254000</xdr:rowOff>
                  </from>
                  <to>
                    <xdr:col>7</xdr:col>
                    <xdr:colOff>431800</xdr:colOff>
                    <xdr:row>57</xdr:row>
                    <xdr:rowOff>222250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31750</xdr:colOff>
                    <xdr:row>59</xdr:row>
                    <xdr:rowOff>0</xdr:rowOff>
                  </from>
                  <to>
                    <xdr:col>4</xdr:col>
                    <xdr:colOff>793750</xdr:colOff>
                    <xdr:row>59</xdr:row>
                    <xdr:rowOff>273050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25400</xdr:colOff>
                    <xdr:row>57</xdr:row>
                    <xdr:rowOff>254000</xdr:rowOff>
                  </from>
                  <to>
                    <xdr:col>7</xdr:col>
                    <xdr:colOff>292100</xdr:colOff>
                    <xdr:row>58</xdr:row>
                    <xdr:rowOff>222250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50800</xdr:colOff>
                    <xdr:row>32</xdr:row>
                    <xdr:rowOff>63500</xdr:rowOff>
                  </from>
                  <to>
                    <xdr:col>4</xdr:col>
                    <xdr:colOff>76200</xdr:colOff>
                    <xdr:row>32</xdr:row>
                    <xdr:rowOff>304800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50800</xdr:colOff>
                    <xdr:row>28</xdr:row>
                    <xdr:rowOff>0</xdr:rowOff>
                  </from>
                  <to>
                    <xdr:col>4</xdr:col>
                    <xdr:colOff>44450</xdr:colOff>
                    <xdr:row>28</xdr:row>
                    <xdr:rowOff>260350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50800</xdr:colOff>
                    <xdr:row>29</xdr:row>
                    <xdr:rowOff>0</xdr:rowOff>
                  </from>
                  <to>
                    <xdr:col>4</xdr:col>
                    <xdr:colOff>44450</xdr:colOff>
                    <xdr:row>29</xdr:row>
                    <xdr:rowOff>260350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50800</xdr:colOff>
                    <xdr:row>30</xdr:row>
                    <xdr:rowOff>0</xdr:rowOff>
                  </from>
                  <to>
                    <xdr:col>4</xdr:col>
                    <xdr:colOff>44450</xdr:colOff>
                    <xdr:row>30</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Sustainability Questionaire</vt:lpstr>
      <vt:lpstr>'Sustainability Questionaire'!Print_Area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Widdison</dc:creator>
  <cp:lastModifiedBy>Howard Widdison</cp:lastModifiedBy>
  <dcterms:created xsi:type="dcterms:W3CDTF">2021-06-02T11:55:14Z</dcterms:created>
  <dcterms:modified xsi:type="dcterms:W3CDTF">2021-06-30T11:16:54Z</dcterms:modified>
</cp:coreProperties>
</file>